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8" windowHeight="9048" activeTab="3"/>
  </bookViews>
  <sheets>
    <sheet name="9 klasės" sheetId="1" r:id="rId1"/>
    <sheet name="10 klasės" sheetId="2" r:id="rId2"/>
    <sheet name="11 klasės" sheetId="3" r:id="rId3"/>
    <sheet name="12 klasės" sheetId="4" r:id="rId4"/>
  </sheets>
  <definedNames/>
  <calcPr fullCalcOnLoad="1"/>
</workbook>
</file>

<file path=xl/sharedStrings.xml><?xml version="1.0" encoding="utf-8"?>
<sst xmlns="http://schemas.openxmlformats.org/spreadsheetml/2006/main" count="477" uniqueCount="325">
  <si>
    <t>Leonas Narkevičius</t>
  </si>
  <si>
    <t>Pranskaitis</t>
  </si>
  <si>
    <t>Daumantas</t>
  </si>
  <si>
    <t>Skuodo Pranciškaus Žadeikio gimnazija</t>
  </si>
  <si>
    <t>Ignas</t>
  </si>
  <si>
    <t>Nijolė Jakimonienė</t>
  </si>
  <si>
    <t>Matas</t>
  </si>
  <si>
    <t>Karolis</t>
  </si>
  <si>
    <t>Juška</t>
  </si>
  <si>
    <t>Vilniaus licėjus</t>
  </si>
  <si>
    <t>Telšių Žemaitės gimnazija</t>
  </si>
  <si>
    <t>Klimavičius</t>
  </si>
  <si>
    <t>Rizgelis</t>
  </si>
  <si>
    <t>Grigaliūnas</t>
  </si>
  <si>
    <t>Jovita Lukienė</t>
  </si>
  <si>
    <t>Tomas Šiaulys</t>
  </si>
  <si>
    <t>Ernestas</t>
  </si>
  <si>
    <t>Palangos senoji gimnazija</t>
  </si>
  <si>
    <t>Birštono gimnazija</t>
  </si>
  <si>
    <t>Justas</t>
  </si>
  <si>
    <t>Vilkaviškio „Aušros“ gimnazija</t>
  </si>
  <si>
    <t>Edmundas</t>
  </si>
  <si>
    <t>Dilytė</t>
  </si>
  <si>
    <t>Petrė Valda Grebeničenkaitė</t>
  </si>
  <si>
    <t>Viršilas</t>
  </si>
  <si>
    <t>Ašvydis</t>
  </si>
  <si>
    <t>Riškus</t>
  </si>
  <si>
    <t>Mindaugas</t>
  </si>
  <si>
    <t>Pajarskas</t>
  </si>
  <si>
    <t>Maciulevičius</t>
  </si>
  <si>
    <t>Šlekys</t>
  </si>
  <si>
    <t>Vilniaus Lazdynų vidurinė mokykla</t>
  </si>
  <si>
    <t>Kauno „Saulės“ gimnazija</t>
  </si>
  <si>
    <t>Laimutė Gečaitė</t>
  </si>
  <si>
    <t>Petrulionytė</t>
  </si>
  <si>
    <t>Andrius</t>
  </si>
  <si>
    <t>Justė</t>
  </si>
  <si>
    <t>Marius</t>
  </si>
  <si>
    <t>Urbonavičius</t>
  </si>
  <si>
    <t>Kilda</t>
  </si>
  <si>
    <t>Mantas</t>
  </si>
  <si>
    <t>Svetlana Šapkina</t>
  </si>
  <si>
    <t>Virginija Stončė</t>
  </si>
  <si>
    <t>Arnas</t>
  </si>
  <si>
    <t>Virginija Bartkuvienė</t>
  </si>
  <si>
    <t>Povilas</t>
  </si>
  <si>
    <t>Rietavo Lauryno Ivinskio gimnazija</t>
  </si>
  <si>
    <t>Pasvalio Petro Vileišio gimnazija</t>
  </si>
  <si>
    <t>Latinis</t>
  </si>
  <si>
    <t>Adomas</t>
  </si>
  <si>
    <t>Klebonas</t>
  </si>
  <si>
    <t>Kavolis</t>
  </si>
  <si>
    <t>Rita Baltaragienė</t>
  </si>
  <si>
    <t>Bulanov</t>
  </si>
  <si>
    <t>Natalja Sinicyna</t>
  </si>
  <si>
    <t>Daniil</t>
  </si>
  <si>
    <t>Lukas</t>
  </si>
  <si>
    <t>Ukmergės Antano Smetonos gimnazija</t>
  </si>
  <si>
    <t>Mykolas</t>
  </si>
  <si>
    <t>Tadas</t>
  </si>
  <si>
    <t>Kristina Chmylko</t>
  </si>
  <si>
    <t>Blažonis</t>
  </si>
  <si>
    <t>Zina Šiaulienė</t>
  </si>
  <si>
    <t>Regina Aužbikavičienė</t>
  </si>
  <si>
    <t>Gerčas</t>
  </si>
  <si>
    <t>Gedminas</t>
  </si>
  <si>
    <t>Vilniaus Žirmūnų gimnazija</t>
  </si>
  <si>
    <t>Šlenfuktas</t>
  </si>
  <si>
    <t>Šiaulių Stasio Šalkauskio gimnazija</t>
  </si>
  <si>
    <t>Paulius</t>
  </si>
  <si>
    <t>Zita Kacėnienė</t>
  </si>
  <si>
    <t>Vaškevičius</t>
  </si>
  <si>
    <t>Dilkas</t>
  </si>
  <si>
    <t>Benas Budvytis</t>
  </si>
  <si>
    <t>Tomas</t>
  </si>
  <si>
    <t>Janina Vasiliauskienė</t>
  </si>
  <si>
    <t>Skinderytė</t>
  </si>
  <si>
    <t>Almutė Navickienė</t>
  </si>
  <si>
    <t>Simonas</t>
  </si>
  <si>
    <t>Vytautas</t>
  </si>
  <si>
    <t>Vilniaus jėzuitų gimnazija</t>
  </si>
  <si>
    <t>Rokas</t>
  </si>
  <si>
    <t>Gintė</t>
  </si>
  <si>
    <t>Vyčius</t>
  </si>
  <si>
    <t>Audrius</t>
  </si>
  <si>
    <t>Miglius</t>
  </si>
  <si>
    <t>Budriūnas</t>
  </si>
  <si>
    <t>Alvydas Žiulpa</t>
  </si>
  <si>
    <t>Naujosios Akmenės Ramučių gimnazija</t>
  </si>
  <si>
    <t>Kireilis</t>
  </si>
  <si>
    <t>Marijampolės marijonų gimnazija</t>
  </si>
  <si>
    <t>Alvydas Beinakaraitis</t>
  </si>
  <si>
    <t>Klasė</t>
  </si>
  <si>
    <t>Pavardė</t>
  </si>
  <si>
    <t>Vardas</t>
  </si>
  <si>
    <t>Kupiškio Lauryno Stuokos-Gucevičiaus gimnazija</t>
  </si>
  <si>
    <t>Greblikas</t>
  </si>
  <si>
    <t>Jadenkus</t>
  </si>
  <si>
    <t>Radviliškio Vaižganto gimnazija</t>
  </si>
  <si>
    <t>Panevėžio Juozo Balčikonio gimnazija</t>
  </si>
  <si>
    <t>Temčinas</t>
  </si>
  <si>
    <t>Žaliauskas</t>
  </si>
  <si>
    <t>Jonuška</t>
  </si>
  <si>
    <t>Tuminauskaitė</t>
  </si>
  <si>
    <t>Valentinas</t>
  </si>
  <si>
    <t>Kretingos Jurgio Pabrėžos gimnazija</t>
  </si>
  <si>
    <t>Bartkus</t>
  </si>
  <si>
    <t>Družas</t>
  </si>
  <si>
    <t>Simas</t>
  </si>
  <si>
    <t>Janeiko</t>
  </si>
  <si>
    <t>Jokūbas</t>
  </si>
  <si>
    <t>Ruibys</t>
  </si>
  <si>
    <t>Erika Tumėnaitė</t>
  </si>
  <si>
    <t>Pavel</t>
  </si>
  <si>
    <t>Mironov</t>
  </si>
  <si>
    <t>Kamilė</t>
  </si>
  <si>
    <t>Rastenytė</t>
  </si>
  <si>
    <t>Gytis</t>
  </si>
  <si>
    <t>Ramanauskas</t>
  </si>
  <si>
    <t>Rūta Nekrašienė</t>
  </si>
  <si>
    <t>Domantas</t>
  </si>
  <si>
    <t>Vida Bieliauskienė</t>
  </si>
  <si>
    <t>Indrė</t>
  </si>
  <si>
    <t>Panevėžio r. Krekenavos Mykolo Antanaičio gimnazija</t>
  </si>
  <si>
    <t>Rasa Družienė</t>
  </si>
  <si>
    <t>Mokykla</t>
  </si>
  <si>
    <t>Vytautas Narmontas</t>
  </si>
  <si>
    <t>Nastazija Kaupienė</t>
  </si>
  <si>
    <t>Alytaus Adolfo Ramanausko-Vanago gimnazija</t>
  </si>
  <si>
    <t>Mokytojas</t>
  </si>
  <si>
    <t>Uždaviniai</t>
  </si>
  <si>
    <t>Suma</t>
  </si>
  <si>
    <t>Vieta</t>
  </si>
  <si>
    <t>10 klasė</t>
  </si>
  <si>
    <t>11 klasė</t>
  </si>
  <si>
    <t>12 klasė</t>
  </si>
  <si>
    <t>9 klasė</t>
  </si>
  <si>
    <t>Druskininkų "Ryto" gimnazija</t>
  </si>
  <si>
    <t>Bronė Samuchova</t>
  </si>
  <si>
    <t>Gintautas</t>
  </si>
  <si>
    <t>Lasevičius</t>
  </si>
  <si>
    <t>Kaišiadorių Algirdo Brazausko gimnazija</t>
  </si>
  <si>
    <t>Adelė Celiešiūtė</t>
  </si>
  <si>
    <t xml:space="preserve">Tadas </t>
  </si>
  <si>
    <t>Budrikas</t>
  </si>
  <si>
    <t>VŠĮ KTU gimnazija</t>
  </si>
  <si>
    <t>Nasvytis</t>
  </si>
  <si>
    <t>Gediminas</t>
  </si>
  <si>
    <t>Jacunskas</t>
  </si>
  <si>
    <t>Kėdainių šviesioji gimnazija</t>
  </si>
  <si>
    <t>Raminta Borodičienė</t>
  </si>
  <si>
    <t>Jonas</t>
  </si>
  <si>
    <t>Rasa Karapetian</t>
  </si>
  <si>
    <t>Usevičius</t>
  </si>
  <si>
    <t>Violeta</t>
  </si>
  <si>
    <t>Naruševičius</t>
  </si>
  <si>
    <t>Panevėžio 5 -oji gimnazija</t>
  </si>
  <si>
    <t>Bronė Vasiulytė</t>
  </si>
  <si>
    <t>Karolina</t>
  </si>
  <si>
    <t>Kemešytė</t>
  </si>
  <si>
    <t>Vilhelmina Kavaliauskienė</t>
  </si>
  <si>
    <t>Martyna</t>
  </si>
  <si>
    <t>Tubytė</t>
  </si>
  <si>
    <t>Rita Minkevičienė</t>
  </si>
  <si>
    <t>Vaiva</t>
  </si>
  <si>
    <t>Augustinaitė</t>
  </si>
  <si>
    <t>Vilma Augustinienė</t>
  </si>
  <si>
    <t>Barčauskas</t>
  </si>
  <si>
    <t>Prezidento Jono Žemaičio gimnazija</t>
  </si>
  <si>
    <t>Dalia Gustaitienė</t>
  </si>
  <si>
    <t>Aurimas</t>
  </si>
  <si>
    <t>Vaičekauskas</t>
  </si>
  <si>
    <t>Raseinių r. Viduklės Simono Stanevičiaus gimnazija</t>
  </si>
  <si>
    <t>Danutė Vykertaitė</t>
  </si>
  <si>
    <t>Aleksas</t>
  </si>
  <si>
    <t>Legačinskas</t>
  </si>
  <si>
    <t>Šiaulių Lieporių gimnazija</t>
  </si>
  <si>
    <t>Zita Mačiulienė</t>
  </si>
  <si>
    <t>Bingelis</t>
  </si>
  <si>
    <t>Varėnos r. Merkinės Vinco Krėvės gimnazija</t>
  </si>
  <si>
    <t>Vilija Katkevičienė</t>
  </si>
  <si>
    <t>Leticija</t>
  </si>
  <si>
    <t>Dubickaitė</t>
  </si>
  <si>
    <t>Antanas</t>
  </si>
  <si>
    <t>Kalkauskas</t>
  </si>
  <si>
    <t>Deividas</t>
  </si>
  <si>
    <t>Morkūnas</t>
  </si>
  <si>
    <t>Ovsianas</t>
  </si>
  <si>
    <t>Viltė</t>
  </si>
  <si>
    <t>Pranauskaitė</t>
  </si>
  <si>
    <t>Adriana</t>
  </si>
  <si>
    <t>Vilkaitė</t>
  </si>
  <si>
    <t>Einaras</t>
  </si>
  <si>
    <t>Sipavičius</t>
  </si>
  <si>
    <t>Bernotavičius</t>
  </si>
  <si>
    <t>Sigita Vainauskienė</t>
  </si>
  <si>
    <t>Vegys</t>
  </si>
  <si>
    <t>Biržų „Saulės“ gimnazija</t>
  </si>
  <si>
    <t>Danguolė Zalionkienė</t>
  </si>
  <si>
    <t>Elena</t>
  </si>
  <si>
    <t>Gelžinytė</t>
  </si>
  <si>
    <t>Meilė</t>
  </si>
  <si>
    <t>Petrauskaitė</t>
  </si>
  <si>
    <t>Kasparas</t>
  </si>
  <si>
    <t>Steponavičius</t>
  </si>
  <si>
    <t>Šarūnas</t>
  </si>
  <si>
    <t>Totoraitis</t>
  </si>
  <si>
    <t>Povilas Tvarijonas</t>
  </si>
  <si>
    <t>Gabija</t>
  </si>
  <si>
    <t>Kielaitė</t>
  </si>
  <si>
    <t>Linas</t>
  </si>
  <si>
    <t>Maziukas</t>
  </si>
  <si>
    <t>Nijolė Girkantienė</t>
  </si>
  <si>
    <t>Garbačiauskas</t>
  </si>
  <si>
    <t>Gargždų „Vaivorykštės" gimnazija</t>
  </si>
  <si>
    <t>Donata Galeckienė</t>
  </si>
  <si>
    <t>Kairaitis</t>
  </si>
  <si>
    <t>Asta Vėžytė</t>
  </si>
  <si>
    <t>Jacinta</t>
  </si>
  <si>
    <t>Goberytė</t>
  </si>
  <si>
    <t>Lazdijų r. Veisiejų gimnazija</t>
  </si>
  <si>
    <t>Irena Rinkevičienė</t>
  </si>
  <si>
    <t>Manvydas</t>
  </si>
  <si>
    <t>Urniežius</t>
  </si>
  <si>
    <t>Vaida Armonienė</t>
  </si>
  <si>
    <t>Kuršėnų Pavenčių mokykla</t>
  </si>
  <si>
    <t>Irena</t>
  </si>
  <si>
    <t>Rudminas</t>
  </si>
  <si>
    <t>Šilalės Simono Gaudėšiaus gimnazija</t>
  </si>
  <si>
    <t>Genovaitė Urbonienė</t>
  </si>
  <si>
    <t>Žilinskas</t>
  </si>
  <si>
    <t>Širvintų Lauryno Stuokos - Gucevičiaus gimnazija</t>
  </si>
  <si>
    <t>Rūta Švelnikienė</t>
  </si>
  <si>
    <t>Šimonauskas</t>
  </si>
  <si>
    <t>Daiva Žvirblienė</t>
  </si>
  <si>
    <t>Barkauskas</t>
  </si>
  <si>
    <t>Augustas</t>
  </si>
  <si>
    <t>Dulskis</t>
  </si>
  <si>
    <t>Vilniaus savivaldybės Grigiškių "Šviesos" gimnazija</t>
  </si>
  <si>
    <t>Rasa Kairevičienė</t>
  </si>
  <si>
    <t>Urbonas</t>
  </si>
  <si>
    <t>Garšva</t>
  </si>
  <si>
    <t xml:space="preserve">Matas </t>
  </si>
  <si>
    <t>Ringaudas</t>
  </si>
  <si>
    <t>Kalinauskas</t>
  </si>
  <si>
    <t xml:space="preserve">Aidas </t>
  </si>
  <si>
    <t>Roman</t>
  </si>
  <si>
    <t>Dmitrijev</t>
  </si>
  <si>
    <t>Klaipėdos "Ąžuolyno" gimnazija</t>
  </si>
  <si>
    <t>Vilija Šileikienė</t>
  </si>
  <si>
    <t>Grinkevičius</t>
  </si>
  <si>
    <t>Gintvilė Juzulėnienė</t>
  </si>
  <si>
    <t>Gvidas</t>
  </si>
  <si>
    <t>Janušonis</t>
  </si>
  <si>
    <t>Prienų „Žiburio" gimnazija</t>
  </si>
  <si>
    <t>Aldona Ūsienė</t>
  </si>
  <si>
    <t>Šilutės Vydūno gimnazija</t>
  </si>
  <si>
    <t>Daiva Kėrienė</t>
  </si>
  <si>
    <t>Lukša</t>
  </si>
  <si>
    <t>Gytautas</t>
  </si>
  <si>
    <t>Karklius</t>
  </si>
  <si>
    <t>Visagino ,,Gerosios vilties" vidurinė mokykla</t>
  </si>
  <si>
    <t>Oskaras</t>
  </si>
  <si>
    <t>Venckus</t>
  </si>
  <si>
    <t>Marta</t>
  </si>
  <si>
    <t>Mitrofanovaitė</t>
  </si>
  <si>
    <t>Martusevičius</t>
  </si>
  <si>
    <t>Klaipėdos "Aukuro" gimnazija</t>
  </si>
  <si>
    <t>Žemgulys</t>
  </si>
  <si>
    <t>Juozas Kukulskis</t>
  </si>
  <si>
    <t>Povilaitis</t>
  </si>
  <si>
    <t>Marijampolės Rygiškių Jono gimnazija</t>
  </si>
  <si>
    <t>Eglė Danilienė</t>
  </si>
  <si>
    <t>Algimanta</t>
  </si>
  <si>
    <t>Skurauskaitė</t>
  </si>
  <si>
    <t>Pakruojo ,,Atžalyno" gimnazija</t>
  </si>
  <si>
    <t>Rita Vinskūnaitė</t>
  </si>
  <si>
    <t>Mickus</t>
  </si>
  <si>
    <t>Kascėnas</t>
  </si>
  <si>
    <t>Milda Uselytė</t>
  </si>
  <si>
    <t>Marijus</t>
  </si>
  <si>
    <t>Adomaitis</t>
  </si>
  <si>
    <t>Irma Mickutė</t>
  </si>
  <si>
    <t>Pocius</t>
  </si>
  <si>
    <t>Jasinevičius</t>
  </si>
  <si>
    <t>Aldona Vasiliauskienė</t>
  </si>
  <si>
    <t>Laurynas</t>
  </si>
  <si>
    <t>Žievys</t>
  </si>
  <si>
    <t>Šakių „Žiburio“ gimnazija</t>
  </si>
  <si>
    <t>Irena Piečiukaitienė</t>
  </si>
  <si>
    <t>Šiaulių Juliaus Janonio gimnazija</t>
  </si>
  <si>
    <t>Jūratė Gedminienė</t>
  </si>
  <si>
    <t>Montvydas</t>
  </si>
  <si>
    <t xml:space="preserve">Klumbys </t>
  </si>
  <si>
    <t>Šiaulių Didždvario gimnazija</t>
  </si>
  <si>
    <t>Irma Venskuvienė</t>
  </si>
  <si>
    <t>Laura</t>
  </si>
  <si>
    <t>Šerkšnytė</t>
  </si>
  <si>
    <t>Benas</t>
  </si>
  <si>
    <t>Jacikas</t>
  </si>
  <si>
    <t>Adelija Kuzmarskienė</t>
  </si>
  <si>
    <t>Deivydas</t>
  </si>
  <si>
    <t>Trakų r. Paluknio "Medeinos" vidurinė mokykla</t>
  </si>
  <si>
    <t>Natalija Pumputytė</t>
  </si>
  <si>
    <t>Algirdas</t>
  </si>
  <si>
    <t>Vainauskas</t>
  </si>
  <si>
    <t>Marytė Mockienė</t>
  </si>
  <si>
    <t>Abazorius</t>
  </si>
  <si>
    <t>Dalius</t>
  </si>
  <si>
    <t>Jonaitis</t>
  </si>
  <si>
    <t>Mažeikių Merkelio Račkausko gimnazija</t>
  </si>
  <si>
    <t>Albina Jasinskaitė</t>
  </si>
  <si>
    <t>VšĮ KTU gimnazija</t>
  </si>
  <si>
    <t>VšĮ Klaipėdos licėjus</t>
  </si>
  <si>
    <t>Molėtų rajono Inturkės pagrindinė mokykla</t>
  </si>
  <si>
    <t>Panevėžio rajono Krekenavos Mykolo Antanaičio gimnazija</t>
  </si>
  <si>
    <t>Plungės rajono Žemaičių Kalvarijos vidurinė mokykla</t>
  </si>
  <si>
    <t>Kelmės r. Tytuvėnų gimnazija</t>
  </si>
  <si>
    <t>Raseinių Viktoro Petkaus pagrindinė mokykla</t>
  </si>
  <si>
    <t>Vilkaviškio ,,Aušros" gimnazija</t>
  </si>
  <si>
    <t>Tauragės Žalgirių gimnazija</t>
  </si>
  <si>
    <t>Rokiškio rajono Obelių gimnazija</t>
  </si>
  <si>
    <t>Eil. Nr.</t>
  </si>
  <si>
    <t xml:space="preserve">Eil. Nr. </t>
  </si>
  <si>
    <t>P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</si>
</sst>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b/>
      <sz val="14"/>
      <name val="Arial Black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9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Border="1" applyAlignment="1">
      <alignment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left" vertic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60" applyFont="1" applyFill="1" applyBorder="1" applyAlignment="1">
      <alignment horizontal="left" wrapText="1"/>
      <protection/>
    </xf>
    <xf numFmtId="0" fontId="0" fillId="33" borderId="11" xfId="60" applyFont="1" applyFill="1" applyBorder="1" applyAlignment="1">
      <alignment horizontal="center" vertical="center" wrapText="1"/>
      <protection/>
    </xf>
    <xf numFmtId="0" fontId="0" fillId="33" borderId="12" xfId="60" applyFont="1" applyFill="1" applyBorder="1" applyAlignment="1">
      <alignment horizontal="center" vertical="center" wrapText="1"/>
      <protection/>
    </xf>
    <xf numFmtId="0" fontId="0" fillId="33" borderId="13" xfId="60" applyFont="1" applyFill="1" applyBorder="1" applyAlignment="1">
      <alignment horizontal="center" vertical="center" wrapText="1"/>
      <protection/>
    </xf>
    <xf numFmtId="0" fontId="0" fillId="33" borderId="14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left" wrapText="1"/>
      <protection/>
    </xf>
    <xf numFmtId="0" fontId="0" fillId="33" borderId="10" xfId="57" applyFont="1" applyFill="1" applyBorder="1" applyAlignment="1">
      <alignment horizontal="center" wrapText="1"/>
      <protection/>
    </xf>
    <xf numFmtId="0" fontId="0" fillId="0" borderId="10" xfId="57" applyBorder="1" applyAlignment="1">
      <alignment horizontal="center" wrapText="1"/>
      <protection/>
    </xf>
    <xf numFmtId="0" fontId="4" fillId="0" borderId="0" xfId="58" applyFont="1" applyFill="1" applyBorder="1" applyAlignment="1">
      <alignment horizontal="left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left" vertical="center" wrapText="1"/>
      <protection/>
    </xf>
    <xf numFmtId="0" fontId="0" fillId="0" borderId="10" xfId="58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left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0" borderId="10" xfId="59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 klasės" xfId="57"/>
    <cellStyle name="Normal_11 klasės" xfId="58"/>
    <cellStyle name="Normal_12 klasės" xfId="59"/>
    <cellStyle name="Normal_8-9 klasės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D780"/>
      <rgbColor rgb="00C2D1F0"/>
      <rgbColor rgb="00808080"/>
      <rgbColor rgb="00CCFFCC"/>
      <rgbColor rgb="00FFCC99"/>
      <rgbColor rgb="00BDE6E1"/>
      <rgbColor rgb="00E1C7E1"/>
      <rgbColor rgb="00FADCB3"/>
      <rgbColor rgb="00008000"/>
      <rgbColor rgb="00DDDDDD"/>
      <rgbColor rgb="00EEEEEE"/>
      <rgbColor rgb="00FFFFFF"/>
      <rgbColor rgb="00FFFF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70" zoomScaleNormal="70" zoomScalePageLayoutView="0" workbookViewId="0" topLeftCell="A13">
      <selection activeCell="K28" sqref="K28"/>
    </sheetView>
  </sheetViews>
  <sheetFormatPr defaultColWidth="9.140625" defaultRowHeight="28.5" customHeight="1"/>
  <cols>
    <col min="1" max="1" width="4.00390625" style="3" customWidth="1"/>
    <col min="2" max="2" width="11.421875" style="1" customWidth="1"/>
    <col min="3" max="3" width="14.00390625" style="1" customWidth="1"/>
    <col min="4" max="4" width="39.57421875" style="1" customWidth="1"/>
    <col min="5" max="5" width="5.7109375" style="3" bestFit="1" customWidth="1"/>
    <col min="6" max="6" width="23.8515625" style="1" bestFit="1" customWidth="1"/>
    <col min="7" max="8" width="5.00390625" style="1" customWidth="1"/>
    <col min="9" max="9" width="4.8515625" style="1" customWidth="1"/>
    <col min="10" max="10" width="5.00390625" style="1" customWidth="1"/>
    <col min="11" max="11" width="6.421875" style="1" customWidth="1"/>
    <col min="12" max="12" width="7.00390625" style="1" customWidth="1"/>
    <col min="13" max="16384" width="9.140625" style="1" customWidth="1"/>
  </cols>
  <sheetData>
    <row r="1" spans="1:12" ht="28.5" customHeight="1">
      <c r="A1" s="21" t="s">
        <v>136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0.25" customHeight="1">
      <c r="A2" s="22" t="s">
        <v>322</v>
      </c>
      <c r="B2" s="24" t="s">
        <v>94</v>
      </c>
      <c r="C2" s="24" t="s">
        <v>93</v>
      </c>
      <c r="D2" s="24" t="s">
        <v>125</v>
      </c>
      <c r="E2" s="24" t="s">
        <v>92</v>
      </c>
      <c r="F2" s="24" t="s">
        <v>129</v>
      </c>
      <c r="G2" s="26" t="s">
        <v>130</v>
      </c>
      <c r="H2" s="27"/>
      <c r="I2" s="27"/>
      <c r="J2" s="27"/>
      <c r="K2" s="26" t="s">
        <v>131</v>
      </c>
      <c r="L2" s="26" t="s">
        <v>132</v>
      </c>
    </row>
    <row r="3" spans="1:12" ht="21" customHeight="1">
      <c r="A3" s="23"/>
      <c r="B3" s="25"/>
      <c r="C3" s="25"/>
      <c r="D3" s="25"/>
      <c r="E3" s="25"/>
      <c r="F3" s="25"/>
      <c r="G3" s="7">
        <v>1</v>
      </c>
      <c r="H3" s="7">
        <v>2</v>
      </c>
      <c r="I3" s="7">
        <v>3</v>
      </c>
      <c r="J3" s="7">
        <v>4</v>
      </c>
      <c r="K3" s="26"/>
      <c r="L3" s="26"/>
    </row>
    <row r="4" spans="1:12" ht="28.5" customHeight="1">
      <c r="A4" s="2">
        <v>1</v>
      </c>
      <c r="B4" s="11" t="s">
        <v>82</v>
      </c>
      <c r="C4" s="11" t="s">
        <v>34</v>
      </c>
      <c r="D4" s="11" t="s">
        <v>137</v>
      </c>
      <c r="E4" s="11">
        <v>9</v>
      </c>
      <c r="F4" s="11" t="s">
        <v>138</v>
      </c>
      <c r="G4" s="14">
        <v>7</v>
      </c>
      <c r="H4" s="14">
        <v>2</v>
      </c>
      <c r="I4" s="14">
        <v>7</v>
      </c>
      <c r="J4" s="14">
        <v>2</v>
      </c>
      <c r="K4" s="14">
        <f aca="true" t="shared" si="0" ref="K4:K27">SUM(G4:J4)</f>
        <v>18</v>
      </c>
      <c r="L4" s="14">
        <v>1</v>
      </c>
    </row>
    <row r="5" spans="1:12" ht="28.5" customHeight="1">
      <c r="A5" s="2">
        <f>A4+1</f>
        <v>2</v>
      </c>
      <c r="B5" s="11" t="s">
        <v>185</v>
      </c>
      <c r="C5" s="11" t="s">
        <v>186</v>
      </c>
      <c r="D5" s="11" t="s">
        <v>9</v>
      </c>
      <c r="E5" s="11">
        <v>9</v>
      </c>
      <c r="F5" s="11" t="s">
        <v>73</v>
      </c>
      <c r="G5" s="14">
        <v>7</v>
      </c>
      <c r="H5" s="14">
        <v>0</v>
      </c>
      <c r="I5" s="14">
        <v>7</v>
      </c>
      <c r="J5" s="14">
        <v>2</v>
      </c>
      <c r="K5" s="14">
        <f t="shared" si="0"/>
        <v>16</v>
      </c>
      <c r="L5" s="14">
        <v>2</v>
      </c>
    </row>
    <row r="6" spans="1:12" ht="28.5" customHeight="1">
      <c r="A6" s="2">
        <f aca="true" t="shared" si="1" ref="A6:A27">A5+1</f>
        <v>3</v>
      </c>
      <c r="B6" s="11" t="s">
        <v>183</v>
      </c>
      <c r="C6" s="11" t="s">
        <v>184</v>
      </c>
      <c r="D6" s="11" t="s">
        <v>9</v>
      </c>
      <c r="E6" s="11">
        <v>9</v>
      </c>
      <c r="F6" s="11" t="s">
        <v>73</v>
      </c>
      <c r="G6" s="14">
        <v>6</v>
      </c>
      <c r="H6" s="14">
        <v>0</v>
      </c>
      <c r="I6" s="14">
        <v>7</v>
      </c>
      <c r="J6" s="14">
        <v>2</v>
      </c>
      <c r="K6" s="14">
        <f t="shared" si="0"/>
        <v>15</v>
      </c>
      <c r="L6" s="14">
        <v>2</v>
      </c>
    </row>
    <row r="7" spans="1:12" ht="28.5" customHeight="1">
      <c r="A7" s="2">
        <f t="shared" si="1"/>
        <v>4</v>
      </c>
      <c r="B7" s="11" t="s">
        <v>190</v>
      </c>
      <c r="C7" s="11" t="s">
        <v>191</v>
      </c>
      <c r="D7" s="11" t="s">
        <v>9</v>
      </c>
      <c r="E7" s="11">
        <v>9</v>
      </c>
      <c r="F7" s="11" t="s">
        <v>73</v>
      </c>
      <c r="G7" s="14">
        <v>2</v>
      </c>
      <c r="H7" s="14">
        <v>0</v>
      </c>
      <c r="I7" s="14">
        <v>4</v>
      </c>
      <c r="J7" s="14">
        <v>7</v>
      </c>
      <c r="K7" s="14">
        <f t="shared" si="0"/>
        <v>13</v>
      </c>
      <c r="L7" s="14">
        <v>2</v>
      </c>
    </row>
    <row r="8" spans="1:12" ht="28.5" customHeight="1">
      <c r="A8" s="2">
        <f t="shared" si="1"/>
        <v>5</v>
      </c>
      <c r="B8" s="11" t="s">
        <v>36</v>
      </c>
      <c r="C8" s="11" t="s">
        <v>22</v>
      </c>
      <c r="D8" s="11" t="s">
        <v>312</v>
      </c>
      <c r="E8" s="11">
        <v>9</v>
      </c>
      <c r="F8" s="11" t="s">
        <v>54</v>
      </c>
      <c r="G8" s="14">
        <v>5</v>
      </c>
      <c r="H8" s="14">
        <v>3</v>
      </c>
      <c r="I8" s="14">
        <v>0</v>
      </c>
      <c r="J8" s="14">
        <v>2</v>
      </c>
      <c r="K8" s="14">
        <f t="shared" si="0"/>
        <v>10</v>
      </c>
      <c r="L8" s="14">
        <v>3</v>
      </c>
    </row>
    <row r="9" spans="1:12" ht="28.5" customHeight="1">
      <c r="A9" s="2">
        <f t="shared" si="1"/>
        <v>6</v>
      </c>
      <c r="B9" s="11" t="s">
        <v>181</v>
      </c>
      <c r="C9" s="11" t="s">
        <v>182</v>
      </c>
      <c r="D9" s="11" t="s">
        <v>9</v>
      </c>
      <c r="E9" s="11">
        <v>9</v>
      </c>
      <c r="F9" s="11" t="s">
        <v>73</v>
      </c>
      <c r="G9" s="14">
        <v>7</v>
      </c>
      <c r="H9" s="14">
        <v>0</v>
      </c>
      <c r="I9" s="14">
        <v>0</v>
      </c>
      <c r="J9" s="14">
        <v>2</v>
      </c>
      <c r="K9" s="14">
        <f t="shared" si="0"/>
        <v>9</v>
      </c>
      <c r="L9" s="14">
        <v>3</v>
      </c>
    </row>
    <row r="10" spans="1:12" ht="28.5" customHeight="1">
      <c r="A10" s="2">
        <f t="shared" si="1"/>
        <v>7</v>
      </c>
      <c r="B10" s="11" t="s">
        <v>139</v>
      </c>
      <c r="C10" s="11" t="s">
        <v>140</v>
      </c>
      <c r="D10" s="11" t="s">
        <v>141</v>
      </c>
      <c r="E10" s="11">
        <v>9</v>
      </c>
      <c r="F10" s="11" t="s">
        <v>142</v>
      </c>
      <c r="G10" s="14">
        <v>3</v>
      </c>
      <c r="H10" s="14">
        <v>0</v>
      </c>
      <c r="I10" s="14">
        <v>4</v>
      </c>
      <c r="J10" s="14">
        <v>2</v>
      </c>
      <c r="K10" s="14">
        <f t="shared" si="0"/>
        <v>9</v>
      </c>
      <c r="L10" s="14">
        <v>3</v>
      </c>
    </row>
    <row r="11" spans="1:12" ht="28.5" customHeight="1">
      <c r="A11" s="2">
        <f t="shared" si="1"/>
        <v>8</v>
      </c>
      <c r="B11" s="11" t="s">
        <v>35</v>
      </c>
      <c r="C11" s="11" t="s">
        <v>187</v>
      </c>
      <c r="D11" s="11" t="s">
        <v>9</v>
      </c>
      <c r="E11" s="11">
        <v>9</v>
      </c>
      <c r="F11" s="11" t="s">
        <v>73</v>
      </c>
      <c r="G11" s="14">
        <v>1</v>
      </c>
      <c r="H11" s="14">
        <v>0</v>
      </c>
      <c r="I11" s="14">
        <v>7</v>
      </c>
      <c r="J11" s="14">
        <v>1</v>
      </c>
      <c r="K11" s="14">
        <f t="shared" si="0"/>
        <v>9</v>
      </c>
      <c r="L11" s="14">
        <v>3</v>
      </c>
    </row>
    <row r="12" spans="1:12" ht="28.5" customHeight="1">
      <c r="A12" s="2">
        <f t="shared" si="1"/>
        <v>9</v>
      </c>
      <c r="B12" s="11" t="s">
        <v>151</v>
      </c>
      <c r="C12" s="11" t="s">
        <v>24</v>
      </c>
      <c r="D12" s="11" t="s">
        <v>313</v>
      </c>
      <c r="E12" s="11">
        <v>9</v>
      </c>
      <c r="F12" s="11" t="s">
        <v>152</v>
      </c>
      <c r="G12" s="14">
        <v>6</v>
      </c>
      <c r="H12" s="14">
        <v>0</v>
      </c>
      <c r="I12" s="14">
        <v>0</v>
      </c>
      <c r="J12" s="14">
        <v>2</v>
      </c>
      <c r="K12" s="14">
        <f t="shared" si="0"/>
        <v>8</v>
      </c>
      <c r="L12" s="14"/>
    </row>
    <row r="13" spans="1:12" ht="28.5" customHeight="1">
      <c r="A13" s="2">
        <f t="shared" si="1"/>
        <v>10</v>
      </c>
      <c r="B13" s="11" t="s">
        <v>174</v>
      </c>
      <c r="C13" s="11" t="s">
        <v>175</v>
      </c>
      <c r="D13" s="11" t="s">
        <v>176</v>
      </c>
      <c r="E13" s="11">
        <v>9</v>
      </c>
      <c r="F13" s="11" t="s">
        <v>177</v>
      </c>
      <c r="G13" s="14">
        <v>5</v>
      </c>
      <c r="H13" s="14">
        <v>0</v>
      </c>
      <c r="I13" s="14">
        <v>0</v>
      </c>
      <c r="J13" s="14">
        <v>2</v>
      </c>
      <c r="K13" s="14">
        <f t="shared" si="0"/>
        <v>7</v>
      </c>
      <c r="L13" s="14"/>
    </row>
    <row r="14" spans="1:12" ht="28.5" customHeight="1">
      <c r="A14" s="2">
        <f t="shared" si="1"/>
        <v>11</v>
      </c>
      <c r="B14" s="11" t="s">
        <v>164</v>
      </c>
      <c r="C14" s="11" t="s">
        <v>165</v>
      </c>
      <c r="D14" s="11" t="s">
        <v>316</v>
      </c>
      <c r="E14" s="11">
        <v>9</v>
      </c>
      <c r="F14" s="11" t="s">
        <v>166</v>
      </c>
      <c r="G14" s="14">
        <v>5</v>
      </c>
      <c r="H14" s="14">
        <v>0</v>
      </c>
      <c r="I14" s="14">
        <v>0</v>
      </c>
      <c r="J14" s="14">
        <v>1</v>
      </c>
      <c r="K14" s="14">
        <f t="shared" si="0"/>
        <v>6</v>
      </c>
      <c r="L14" s="14"/>
    </row>
    <row r="15" spans="1:12" ht="28.5" customHeight="1">
      <c r="A15" s="2">
        <f t="shared" si="1"/>
        <v>12</v>
      </c>
      <c r="B15" s="11" t="s">
        <v>56</v>
      </c>
      <c r="C15" s="11" t="s">
        <v>155</v>
      </c>
      <c r="D15" s="11" t="s">
        <v>156</v>
      </c>
      <c r="E15" s="11">
        <v>9</v>
      </c>
      <c r="F15" s="11" t="s">
        <v>157</v>
      </c>
      <c r="G15" s="14">
        <v>4</v>
      </c>
      <c r="H15" s="14">
        <v>0</v>
      </c>
      <c r="I15" s="14">
        <v>0</v>
      </c>
      <c r="J15" s="14">
        <v>2</v>
      </c>
      <c r="K15" s="14">
        <f t="shared" si="0"/>
        <v>6</v>
      </c>
      <c r="L15" s="14"/>
    </row>
    <row r="16" spans="1:12" ht="28.5" customHeight="1">
      <c r="A16" s="2">
        <f t="shared" si="1"/>
        <v>13</v>
      </c>
      <c r="B16" s="11" t="s">
        <v>192</v>
      </c>
      <c r="C16" s="11" t="s">
        <v>193</v>
      </c>
      <c r="D16" s="11" t="s">
        <v>149</v>
      </c>
      <c r="E16" s="11">
        <v>9</v>
      </c>
      <c r="F16" s="11" t="s">
        <v>150</v>
      </c>
      <c r="G16" s="14">
        <v>4</v>
      </c>
      <c r="H16" s="14">
        <v>0</v>
      </c>
      <c r="I16" s="14">
        <v>0</v>
      </c>
      <c r="J16" s="14">
        <v>2</v>
      </c>
      <c r="K16" s="14">
        <f t="shared" si="0"/>
        <v>6</v>
      </c>
      <c r="L16" s="14"/>
    </row>
    <row r="17" spans="1:12" ht="28.5" customHeight="1">
      <c r="A17" s="2">
        <f t="shared" si="1"/>
        <v>14</v>
      </c>
      <c r="B17" s="11" t="s">
        <v>59</v>
      </c>
      <c r="C17" s="11" t="s">
        <v>101</v>
      </c>
      <c r="D17" s="11" t="s">
        <v>90</v>
      </c>
      <c r="E17" s="11">
        <v>9</v>
      </c>
      <c r="F17" s="11" t="s">
        <v>91</v>
      </c>
      <c r="G17" s="14">
        <v>6</v>
      </c>
      <c r="H17" s="14">
        <v>0</v>
      </c>
      <c r="I17" s="14">
        <v>0</v>
      </c>
      <c r="J17" s="14">
        <v>0</v>
      </c>
      <c r="K17" s="14">
        <f t="shared" si="0"/>
        <v>6</v>
      </c>
      <c r="L17" s="14"/>
    </row>
    <row r="18" spans="1:12" ht="28.5" customHeight="1">
      <c r="A18" s="2">
        <f t="shared" si="1"/>
        <v>15</v>
      </c>
      <c r="B18" s="11" t="s">
        <v>161</v>
      </c>
      <c r="C18" s="11" t="s">
        <v>162</v>
      </c>
      <c r="D18" s="11" t="s">
        <v>47</v>
      </c>
      <c r="E18" s="11">
        <v>9</v>
      </c>
      <c r="F18" s="11" t="s">
        <v>163</v>
      </c>
      <c r="G18" s="14">
        <v>1</v>
      </c>
      <c r="H18" s="14">
        <v>0</v>
      </c>
      <c r="I18" s="14">
        <v>0</v>
      </c>
      <c r="J18" s="14">
        <v>4</v>
      </c>
      <c r="K18" s="14">
        <f t="shared" si="0"/>
        <v>5</v>
      </c>
      <c r="L18" s="14"/>
    </row>
    <row r="19" spans="1:12" ht="28.5" customHeight="1">
      <c r="A19" s="2">
        <f t="shared" si="1"/>
        <v>16</v>
      </c>
      <c r="B19" s="11" t="s">
        <v>143</v>
      </c>
      <c r="C19" s="11" t="s">
        <v>144</v>
      </c>
      <c r="D19" s="11" t="s">
        <v>312</v>
      </c>
      <c r="E19" s="11">
        <v>9</v>
      </c>
      <c r="F19" s="11" t="s">
        <v>54</v>
      </c>
      <c r="G19" s="14">
        <v>2</v>
      </c>
      <c r="H19" s="14">
        <v>0</v>
      </c>
      <c r="I19" s="14">
        <v>0</v>
      </c>
      <c r="J19" s="14">
        <v>2</v>
      </c>
      <c r="K19" s="14">
        <f t="shared" si="0"/>
        <v>4</v>
      </c>
      <c r="L19" s="14"/>
    </row>
    <row r="20" spans="1:12" ht="28.5" customHeight="1">
      <c r="A20" s="2">
        <f t="shared" si="1"/>
        <v>17</v>
      </c>
      <c r="B20" s="11" t="s">
        <v>188</v>
      </c>
      <c r="C20" s="11" t="s">
        <v>189</v>
      </c>
      <c r="D20" s="11" t="s">
        <v>9</v>
      </c>
      <c r="E20" s="11">
        <v>9</v>
      </c>
      <c r="F20" s="11" t="s">
        <v>73</v>
      </c>
      <c r="G20" s="14">
        <v>2</v>
      </c>
      <c r="H20" s="14">
        <v>0</v>
      </c>
      <c r="I20" s="14">
        <v>0</v>
      </c>
      <c r="J20" s="14">
        <v>2</v>
      </c>
      <c r="K20" s="14">
        <f t="shared" si="0"/>
        <v>4</v>
      </c>
      <c r="L20" s="14"/>
    </row>
    <row r="21" spans="1:12" ht="28.5" customHeight="1">
      <c r="A21" s="2">
        <f t="shared" si="1"/>
        <v>18</v>
      </c>
      <c r="B21" s="11" t="s">
        <v>27</v>
      </c>
      <c r="C21" s="11" t="s">
        <v>167</v>
      </c>
      <c r="D21" s="11" t="s">
        <v>168</v>
      </c>
      <c r="E21" s="11">
        <v>9</v>
      </c>
      <c r="F21" s="11" t="s">
        <v>169</v>
      </c>
      <c r="G21" s="14">
        <v>1</v>
      </c>
      <c r="H21" s="14">
        <v>0</v>
      </c>
      <c r="I21" s="14">
        <v>1</v>
      </c>
      <c r="J21" s="14">
        <v>0</v>
      </c>
      <c r="K21" s="14">
        <f t="shared" si="0"/>
        <v>2</v>
      </c>
      <c r="L21" s="14"/>
    </row>
    <row r="22" spans="1:12" ht="28.5" customHeight="1">
      <c r="A22" s="2">
        <f t="shared" si="1"/>
        <v>19</v>
      </c>
      <c r="B22" s="11" t="s">
        <v>147</v>
      </c>
      <c r="C22" s="11" t="s">
        <v>148</v>
      </c>
      <c r="D22" s="11" t="s">
        <v>312</v>
      </c>
      <c r="E22" s="11">
        <v>9</v>
      </c>
      <c r="F22" s="11" t="s">
        <v>54</v>
      </c>
      <c r="G22" s="14">
        <v>0</v>
      </c>
      <c r="H22" s="14">
        <v>0</v>
      </c>
      <c r="I22" s="14">
        <v>0</v>
      </c>
      <c r="J22" s="14">
        <v>2</v>
      </c>
      <c r="K22" s="14">
        <f t="shared" si="0"/>
        <v>2</v>
      </c>
      <c r="L22" s="14"/>
    </row>
    <row r="23" spans="1:12" ht="28.5" customHeight="1">
      <c r="A23" s="2">
        <f t="shared" si="1"/>
        <v>20</v>
      </c>
      <c r="B23" s="11" t="s">
        <v>158</v>
      </c>
      <c r="C23" s="11" t="s">
        <v>159</v>
      </c>
      <c r="D23" s="11" t="s">
        <v>315</v>
      </c>
      <c r="E23" s="11">
        <v>9</v>
      </c>
      <c r="F23" s="11" t="s">
        <v>160</v>
      </c>
      <c r="G23" s="14">
        <v>0</v>
      </c>
      <c r="H23" s="14">
        <v>0</v>
      </c>
      <c r="I23" s="14">
        <v>0</v>
      </c>
      <c r="J23" s="14">
        <v>2</v>
      </c>
      <c r="K23" s="14">
        <f t="shared" si="0"/>
        <v>2</v>
      </c>
      <c r="L23" s="14"/>
    </row>
    <row r="24" spans="1:12" ht="28.5" customHeight="1">
      <c r="A24" s="2">
        <f t="shared" si="1"/>
        <v>21</v>
      </c>
      <c r="B24" s="11" t="s">
        <v>6</v>
      </c>
      <c r="C24" s="11" t="s">
        <v>146</v>
      </c>
      <c r="D24" s="11" t="s">
        <v>312</v>
      </c>
      <c r="E24" s="11">
        <v>9</v>
      </c>
      <c r="F24" s="11" t="s">
        <v>54</v>
      </c>
      <c r="G24" s="14">
        <v>0</v>
      </c>
      <c r="H24" s="14">
        <v>0</v>
      </c>
      <c r="I24" s="14">
        <v>0</v>
      </c>
      <c r="J24" s="14">
        <v>2</v>
      </c>
      <c r="K24" s="14">
        <f t="shared" si="0"/>
        <v>2</v>
      </c>
      <c r="L24" s="14"/>
    </row>
    <row r="25" spans="1:12" ht="28.5" customHeight="1">
      <c r="A25" s="2">
        <f t="shared" si="1"/>
        <v>22</v>
      </c>
      <c r="B25" s="11" t="s">
        <v>154</v>
      </c>
      <c r="C25" s="11" t="s">
        <v>76</v>
      </c>
      <c r="D25" s="11" t="s">
        <v>314</v>
      </c>
      <c r="E25" s="11">
        <v>9</v>
      </c>
      <c r="F25" s="11" t="s">
        <v>77</v>
      </c>
      <c r="G25" s="14">
        <v>0</v>
      </c>
      <c r="H25" s="14">
        <v>0</v>
      </c>
      <c r="I25" s="14">
        <v>0</v>
      </c>
      <c r="J25" s="14">
        <v>2</v>
      </c>
      <c r="K25" s="14">
        <f t="shared" si="0"/>
        <v>2</v>
      </c>
      <c r="L25" s="14"/>
    </row>
    <row r="26" spans="1:12" ht="28.5" customHeight="1">
      <c r="A26" s="2">
        <f t="shared" si="1"/>
        <v>23</v>
      </c>
      <c r="B26" s="11" t="s">
        <v>4</v>
      </c>
      <c r="C26" s="11" t="s">
        <v>178</v>
      </c>
      <c r="D26" s="11" t="s">
        <v>179</v>
      </c>
      <c r="E26" s="11">
        <v>9</v>
      </c>
      <c r="F26" s="11" t="s">
        <v>180</v>
      </c>
      <c r="G26" s="14">
        <v>0</v>
      </c>
      <c r="H26" s="14">
        <v>0</v>
      </c>
      <c r="I26" s="14">
        <v>0</v>
      </c>
      <c r="J26" s="14">
        <v>0</v>
      </c>
      <c r="K26" s="14">
        <f t="shared" si="0"/>
        <v>0</v>
      </c>
      <c r="L26" s="14"/>
    </row>
    <row r="27" spans="1:12" ht="28.5" customHeight="1">
      <c r="A27" s="2">
        <f t="shared" si="1"/>
        <v>24</v>
      </c>
      <c r="B27" s="11" t="s">
        <v>170</v>
      </c>
      <c r="C27" s="11" t="s">
        <v>171</v>
      </c>
      <c r="D27" s="11" t="s">
        <v>172</v>
      </c>
      <c r="E27" s="11">
        <v>9</v>
      </c>
      <c r="F27" s="11" t="s">
        <v>173</v>
      </c>
      <c r="G27" s="14">
        <v>0</v>
      </c>
      <c r="H27" s="14">
        <v>0</v>
      </c>
      <c r="I27" s="14">
        <v>0</v>
      </c>
      <c r="J27" s="14">
        <v>0</v>
      </c>
      <c r="K27" s="14">
        <f t="shared" si="0"/>
        <v>0</v>
      </c>
      <c r="L27" s="14"/>
    </row>
    <row r="28" spans="2:12" ht="28.5" customHeight="1">
      <c r="B28" s="16"/>
      <c r="C28" s="16"/>
      <c r="D28" s="16"/>
      <c r="E28" s="17"/>
      <c r="F28" s="16"/>
      <c r="G28" s="16">
        <f>AVERAGE(G4:G27)</f>
        <v>3.0833333333333335</v>
      </c>
      <c r="H28" s="16">
        <f>AVERAGE(H4:H27)</f>
        <v>0.20833333333333334</v>
      </c>
      <c r="I28" s="16">
        <f>AVERAGE(I4:I27)</f>
        <v>1.5416666666666667</v>
      </c>
      <c r="J28" s="16">
        <f>AVERAGE(J4:J27)</f>
        <v>1.875</v>
      </c>
      <c r="K28" s="16">
        <f>AVERAGE(K4:K27)</f>
        <v>6.708333333333333</v>
      </c>
      <c r="L28" s="16"/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rintOptions/>
  <pageMargins left="0.75" right="0.75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="70" zoomScaleNormal="70" zoomScalePageLayoutView="0" workbookViewId="0" topLeftCell="A16">
      <selection activeCell="K34" sqref="K34"/>
    </sheetView>
  </sheetViews>
  <sheetFormatPr defaultColWidth="9.140625" defaultRowHeight="29.25" customHeight="1"/>
  <cols>
    <col min="1" max="1" width="5.57421875" style="3" customWidth="1"/>
    <col min="2" max="2" width="12.421875" style="1" customWidth="1"/>
    <col min="3" max="3" width="15.140625" style="1" customWidth="1"/>
    <col min="4" max="4" width="31.8515625" style="1" customWidth="1"/>
    <col min="5" max="5" width="5.57421875" style="3" customWidth="1"/>
    <col min="6" max="6" width="22.140625" style="1" customWidth="1"/>
    <col min="7" max="7" width="5.28125" style="1" customWidth="1"/>
    <col min="8" max="8" width="5.8515625" style="1" customWidth="1"/>
    <col min="9" max="9" width="6.00390625" style="1" customWidth="1"/>
    <col min="10" max="10" width="5.8515625" style="1" customWidth="1"/>
    <col min="11" max="16384" width="9.140625" style="1" customWidth="1"/>
  </cols>
  <sheetData>
    <row r="1" spans="1:12" ht="29.25" customHeight="1">
      <c r="A1" s="28" t="s">
        <v>133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 customHeight="1">
      <c r="A2" s="29" t="s">
        <v>322</v>
      </c>
      <c r="B2" s="29" t="s">
        <v>94</v>
      </c>
      <c r="C2" s="29" t="s">
        <v>93</v>
      </c>
      <c r="D2" s="29" t="s">
        <v>125</v>
      </c>
      <c r="E2" s="29" t="s">
        <v>92</v>
      </c>
      <c r="F2" s="29" t="s">
        <v>129</v>
      </c>
      <c r="G2" s="29" t="s">
        <v>130</v>
      </c>
      <c r="H2" s="30"/>
      <c r="I2" s="30"/>
      <c r="J2" s="30"/>
      <c r="K2" s="29" t="s">
        <v>131</v>
      </c>
      <c r="L2" s="29" t="s">
        <v>132</v>
      </c>
    </row>
    <row r="3" spans="1:12" ht="18.75" customHeight="1">
      <c r="A3" s="29"/>
      <c r="B3" s="29"/>
      <c r="C3" s="29"/>
      <c r="D3" s="29"/>
      <c r="E3" s="29"/>
      <c r="F3" s="29"/>
      <c r="G3" s="4">
        <v>1</v>
      </c>
      <c r="H3" s="4">
        <v>2</v>
      </c>
      <c r="I3" s="4">
        <v>3</v>
      </c>
      <c r="J3" s="4">
        <v>4</v>
      </c>
      <c r="K3" s="29"/>
      <c r="L3" s="29"/>
    </row>
    <row r="4" spans="1:12" ht="28.5" customHeight="1">
      <c r="A4" s="5">
        <v>1</v>
      </c>
      <c r="B4" s="11" t="s">
        <v>120</v>
      </c>
      <c r="C4" s="11" t="s">
        <v>97</v>
      </c>
      <c r="D4" s="11" t="s">
        <v>238</v>
      </c>
      <c r="E4" s="11">
        <v>10</v>
      </c>
      <c r="F4" s="11" t="s">
        <v>121</v>
      </c>
      <c r="G4" s="6">
        <v>5</v>
      </c>
      <c r="H4" s="6">
        <v>5</v>
      </c>
      <c r="I4" s="6">
        <v>7</v>
      </c>
      <c r="J4" s="6">
        <v>6</v>
      </c>
      <c r="K4" s="14">
        <f aca="true" t="shared" si="0" ref="K4:K33">SUM(G4:J4)</f>
        <v>23</v>
      </c>
      <c r="L4" s="6">
        <v>1</v>
      </c>
    </row>
    <row r="5" spans="1:12" ht="28.5" customHeight="1">
      <c r="A5" s="5">
        <f>A4+1</f>
        <v>2</v>
      </c>
      <c r="B5" s="11" t="s">
        <v>104</v>
      </c>
      <c r="C5" s="11" t="s">
        <v>109</v>
      </c>
      <c r="D5" s="11" t="s">
        <v>9</v>
      </c>
      <c r="E5" s="11">
        <v>10</v>
      </c>
      <c r="F5" s="11" t="s">
        <v>70</v>
      </c>
      <c r="G5" s="14">
        <v>6</v>
      </c>
      <c r="H5" s="14">
        <v>1</v>
      </c>
      <c r="I5" s="14">
        <v>5</v>
      </c>
      <c r="J5" s="14">
        <v>7</v>
      </c>
      <c r="K5" s="14">
        <f t="shared" si="0"/>
        <v>19</v>
      </c>
      <c r="L5" s="6">
        <v>2</v>
      </c>
    </row>
    <row r="6" spans="1:12" ht="28.5" customHeight="1">
      <c r="A6" s="5">
        <f aca="true" t="shared" si="1" ref="A6:A33">A5+1</f>
        <v>3</v>
      </c>
      <c r="B6" s="11" t="s">
        <v>40</v>
      </c>
      <c r="C6" s="11" t="s">
        <v>1</v>
      </c>
      <c r="D6" s="11" t="s">
        <v>68</v>
      </c>
      <c r="E6" s="11">
        <v>10</v>
      </c>
      <c r="F6" s="11" t="s">
        <v>23</v>
      </c>
      <c r="G6" s="6">
        <v>5</v>
      </c>
      <c r="H6" s="6">
        <v>3</v>
      </c>
      <c r="I6" s="6">
        <v>7</v>
      </c>
      <c r="J6" s="6">
        <v>2</v>
      </c>
      <c r="K6" s="14">
        <f t="shared" si="0"/>
        <v>17</v>
      </c>
      <c r="L6" s="6">
        <v>3</v>
      </c>
    </row>
    <row r="7" spans="1:12" ht="28.5" customHeight="1">
      <c r="A7" s="5">
        <f t="shared" si="1"/>
        <v>4</v>
      </c>
      <c r="B7" s="11" t="s">
        <v>117</v>
      </c>
      <c r="C7" s="11" t="s">
        <v>235</v>
      </c>
      <c r="D7" s="11" t="s">
        <v>9</v>
      </c>
      <c r="E7" s="11">
        <v>10</v>
      </c>
      <c r="F7" s="11" t="s">
        <v>70</v>
      </c>
      <c r="G7" s="6">
        <v>2</v>
      </c>
      <c r="H7" s="6">
        <v>0</v>
      </c>
      <c r="I7" s="6">
        <v>7</v>
      </c>
      <c r="J7" s="6">
        <v>7</v>
      </c>
      <c r="K7" s="14">
        <f t="shared" si="0"/>
        <v>16</v>
      </c>
      <c r="L7" s="6">
        <v>3</v>
      </c>
    </row>
    <row r="8" spans="1:12" ht="28.5" customHeight="1">
      <c r="A8" s="5">
        <f t="shared" si="1"/>
        <v>5</v>
      </c>
      <c r="B8" s="11" t="s">
        <v>236</v>
      </c>
      <c r="C8" s="11" t="s">
        <v>237</v>
      </c>
      <c r="D8" s="11" t="s">
        <v>66</v>
      </c>
      <c r="E8" s="11">
        <v>10</v>
      </c>
      <c r="F8" s="11" t="s">
        <v>73</v>
      </c>
      <c r="G8" s="14">
        <v>4</v>
      </c>
      <c r="H8" s="14">
        <v>0</v>
      </c>
      <c r="I8" s="14">
        <v>7</v>
      </c>
      <c r="J8" s="14">
        <v>4</v>
      </c>
      <c r="K8" s="14">
        <f t="shared" si="0"/>
        <v>15</v>
      </c>
      <c r="L8" s="6">
        <v>3</v>
      </c>
    </row>
    <row r="9" spans="1:12" ht="28.5" customHeight="1">
      <c r="A9" s="5">
        <f t="shared" si="1"/>
        <v>6</v>
      </c>
      <c r="B9" s="11" t="s">
        <v>113</v>
      </c>
      <c r="C9" s="11" t="s">
        <v>114</v>
      </c>
      <c r="D9" s="11" t="s">
        <v>31</v>
      </c>
      <c r="E9" s="11">
        <v>10</v>
      </c>
      <c r="F9" s="11" t="s">
        <v>60</v>
      </c>
      <c r="G9" s="6">
        <v>6</v>
      </c>
      <c r="H9" s="6">
        <v>0</v>
      </c>
      <c r="I9" s="6">
        <v>4</v>
      </c>
      <c r="J9" s="6">
        <v>4</v>
      </c>
      <c r="K9" s="14">
        <f t="shared" si="0"/>
        <v>14</v>
      </c>
      <c r="L9" s="6">
        <v>3</v>
      </c>
    </row>
    <row r="10" spans="1:12" ht="28.5" customHeight="1">
      <c r="A10" s="5">
        <f t="shared" si="1"/>
        <v>7</v>
      </c>
      <c r="B10" s="11" t="s">
        <v>45</v>
      </c>
      <c r="C10" s="11" t="s">
        <v>30</v>
      </c>
      <c r="D10" s="11" t="s">
        <v>9</v>
      </c>
      <c r="E10" s="11">
        <v>10</v>
      </c>
      <c r="F10" s="11" t="s">
        <v>70</v>
      </c>
      <c r="G10" s="14">
        <v>5</v>
      </c>
      <c r="H10" s="14">
        <v>2</v>
      </c>
      <c r="I10" s="14">
        <v>5</v>
      </c>
      <c r="J10" s="14">
        <v>2</v>
      </c>
      <c r="K10" s="14">
        <f t="shared" si="0"/>
        <v>14</v>
      </c>
      <c r="L10" s="6">
        <v>3</v>
      </c>
    </row>
    <row r="11" spans="1:12" ht="28.5" customHeight="1">
      <c r="A11" s="5">
        <f t="shared" si="1"/>
        <v>8</v>
      </c>
      <c r="B11" s="11" t="s">
        <v>122</v>
      </c>
      <c r="C11" s="11" t="s">
        <v>103</v>
      </c>
      <c r="D11" s="11" t="s">
        <v>145</v>
      </c>
      <c r="E11" s="11">
        <v>10</v>
      </c>
      <c r="F11" s="11" t="s">
        <v>54</v>
      </c>
      <c r="G11" s="6">
        <v>7</v>
      </c>
      <c r="H11" s="6">
        <v>0</v>
      </c>
      <c r="I11" s="6">
        <v>4</v>
      </c>
      <c r="J11" s="6">
        <v>3</v>
      </c>
      <c r="K11" s="14">
        <f t="shared" si="0"/>
        <v>14</v>
      </c>
      <c r="L11" s="10">
        <v>3</v>
      </c>
    </row>
    <row r="12" spans="1:12" ht="28.5" customHeight="1">
      <c r="A12" s="5">
        <f t="shared" si="1"/>
        <v>9</v>
      </c>
      <c r="B12" s="11" t="s">
        <v>49</v>
      </c>
      <c r="C12" s="11" t="s">
        <v>8</v>
      </c>
      <c r="D12" s="11" t="s">
        <v>80</v>
      </c>
      <c r="E12" s="11">
        <v>10</v>
      </c>
      <c r="F12" s="11" t="s">
        <v>239</v>
      </c>
      <c r="G12" s="14">
        <v>6</v>
      </c>
      <c r="H12" s="14">
        <v>0</v>
      </c>
      <c r="I12" s="14">
        <v>5</v>
      </c>
      <c r="J12" s="14">
        <v>2</v>
      </c>
      <c r="K12" s="14">
        <f t="shared" si="0"/>
        <v>13</v>
      </c>
      <c r="L12" s="10"/>
    </row>
    <row r="13" spans="1:12" ht="28.5" customHeight="1">
      <c r="A13" s="5">
        <f t="shared" si="1"/>
        <v>10</v>
      </c>
      <c r="B13" s="11" t="s">
        <v>203</v>
      </c>
      <c r="C13" s="11" t="s">
        <v>204</v>
      </c>
      <c r="D13" s="11" t="s">
        <v>312</v>
      </c>
      <c r="E13" s="11">
        <v>10</v>
      </c>
      <c r="F13" s="11" t="s">
        <v>54</v>
      </c>
      <c r="G13" s="14">
        <v>6</v>
      </c>
      <c r="H13" s="14">
        <v>2</v>
      </c>
      <c r="I13" s="14">
        <v>0</v>
      </c>
      <c r="J13" s="14">
        <v>4</v>
      </c>
      <c r="K13" s="14">
        <f t="shared" si="0"/>
        <v>12</v>
      </c>
      <c r="L13" s="10"/>
    </row>
    <row r="14" spans="1:12" ht="28.5" customHeight="1">
      <c r="A14" s="5">
        <f t="shared" si="1"/>
        <v>11</v>
      </c>
      <c r="B14" s="11" t="s">
        <v>201</v>
      </c>
      <c r="C14" s="11" t="s">
        <v>202</v>
      </c>
      <c r="D14" s="11" t="s">
        <v>312</v>
      </c>
      <c r="E14" s="11">
        <v>10</v>
      </c>
      <c r="F14" s="11" t="s">
        <v>54</v>
      </c>
      <c r="G14" s="6">
        <v>0</v>
      </c>
      <c r="H14" s="6">
        <v>0</v>
      </c>
      <c r="I14" s="6">
        <v>7</v>
      </c>
      <c r="J14" s="6">
        <v>4</v>
      </c>
      <c r="K14" s="14">
        <f t="shared" si="0"/>
        <v>11</v>
      </c>
      <c r="L14" s="10" t="s">
        <v>324</v>
      </c>
    </row>
    <row r="15" spans="1:12" ht="28.5" customHeight="1">
      <c r="A15" s="5">
        <f t="shared" si="1"/>
        <v>12</v>
      </c>
      <c r="B15" s="11" t="s">
        <v>205</v>
      </c>
      <c r="C15" s="11" t="s">
        <v>206</v>
      </c>
      <c r="D15" s="11" t="s">
        <v>312</v>
      </c>
      <c r="E15" s="11">
        <v>10</v>
      </c>
      <c r="F15" s="11" t="s">
        <v>207</v>
      </c>
      <c r="G15" s="6">
        <v>5</v>
      </c>
      <c r="H15" s="6">
        <v>1</v>
      </c>
      <c r="I15" s="6">
        <v>4</v>
      </c>
      <c r="J15" s="6">
        <v>1</v>
      </c>
      <c r="K15" s="14">
        <f t="shared" si="0"/>
        <v>11</v>
      </c>
      <c r="L15" s="10"/>
    </row>
    <row r="16" spans="1:12" ht="28.5" customHeight="1">
      <c r="A16" s="5">
        <f t="shared" si="1"/>
        <v>13</v>
      </c>
      <c r="B16" s="11" t="s">
        <v>69</v>
      </c>
      <c r="C16" s="11" t="s">
        <v>25</v>
      </c>
      <c r="D16" s="11" t="s">
        <v>9</v>
      </c>
      <c r="E16" s="11">
        <v>10</v>
      </c>
      <c r="F16" s="11" t="s">
        <v>70</v>
      </c>
      <c r="G16" s="6">
        <v>5</v>
      </c>
      <c r="H16" s="6">
        <v>2</v>
      </c>
      <c r="I16" s="6">
        <v>0</v>
      </c>
      <c r="J16" s="6">
        <v>3</v>
      </c>
      <c r="K16" s="14">
        <f t="shared" si="0"/>
        <v>10</v>
      </c>
      <c r="L16" s="10"/>
    </row>
    <row r="17" spans="1:12" ht="28.5" customHeight="1">
      <c r="A17" s="5">
        <f t="shared" si="1"/>
        <v>14</v>
      </c>
      <c r="B17" s="11" t="s">
        <v>208</v>
      </c>
      <c r="C17" s="11" t="s">
        <v>209</v>
      </c>
      <c r="D17" s="11" t="s">
        <v>312</v>
      </c>
      <c r="E17" s="11">
        <v>10</v>
      </c>
      <c r="F17" s="11" t="s">
        <v>54</v>
      </c>
      <c r="G17" s="6">
        <v>5</v>
      </c>
      <c r="H17" s="6">
        <v>3</v>
      </c>
      <c r="I17" s="6">
        <v>0</v>
      </c>
      <c r="J17" s="6">
        <v>1</v>
      </c>
      <c r="K17" s="14">
        <f>SUM(G17:J17)</f>
        <v>9</v>
      </c>
      <c r="L17" s="10"/>
    </row>
    <row r="18" spans="1:12" ht="28.5" customHeight="1">
      <c r="A18" s="5">
        <f t="shared" si="1"/>
        <v>15</v>
      </c>
      <c r="B18" s="11" t="s">
        <v>147</v>
      </c>
      <c r="C18" s="11" t="s">
        <v>153</v>
      </c>
      <c r="D18" s="11" t="s">
        <v>313</v>
      </c>
      <c r="E18" s="11">
        <v>10</v>
      </c>
      <c r="F18" s="11" t="s">
        <v>152</v>
      </c>
      <c r="G18" s="14">
        <v>6</v>
      </c>
      <c r="H18" s="14">
        <v>0</v>
      </c>
      <c r="I18" s="14">
        <v>0</v>
      </c>
      <c r="J18" s="14">
        <v>3</v>
      </c>
      <c r="K18" s="14">
        <f t="shared" si="0"/>
        <v>9</v>
      </c>
      <c r="L18" s="14"/>
    </row>
    <row r="19" spans="1:12" ht="28.5" customHeight="1">
      <c r="A19" s="5">
        <f t="shared" si="1"/>
        <v>16</v>
      </c>
      <c r="B19" s="11" t="s">
        <v>78</v>
      </c>
      <c r="C19" s="11" t="s">
        <v>241</v>
      </c>
      <c r="D19" s="11" t="s">
        <v>105</v>
      </c>
      <c r="E19" s="11">
        <v>10</v>
      </c>
      <c r="F19" s="11" t="s">
        <v>126</v>
      </c>
      <c r="G19" s="6">
        <v>7</v>
      </c>
      <c r="H19" s="6">
        <v>0</v>
      </c>
      <c r="I19" s="6">
        <v>0</v>
      </c>
      <c r="J19" s="6">
        <v>0</v>
      </c>
      <c r="K19" s="14">
        <f t="shared" si="0"/>
        <v>7</v>
      </c>
      <c r="L19" s="10" t="s">
        <v>324</v>
      </c>
    </row>
    <row r="20" spans="1:12" ht="28.5" customHeight="1">
      <c r="A20" s="5">
        <f t="shared" si="1"/>
        <v>17</v>
      </c>
      <c r="B20" s="11" t="s">
        <v>81</v>
      </c>
      <c r="C20" s="11" t="s">
        <v>213</v>
      </c>
      <c r="D20" s="11" t="s">
        <v>214</v>
      </c>
      <c r="E20" s="11">
        <v>10</v>
      </c>
      <c r="F20" s="11" t="s">
        <v>215</v>
      </c>
      <c r="G20" s="6">
        <v>4</v>
      </c>
      <c r="H20" s="6">
        <v>0</v>
      </c>
      <c r="I20" s="6">
        <v>0</v>
      </c>
      <c r="J20" s="6">
        <v>2</v>
      </c>
      <c r="K20" s="14">
        <f t="shared" si="0"/>
        <v>6</v>
      </c>
      <c r="L20" s="6"/>
    </row>
    <row r="21" spans="1:12" ht="28.5" customHeight="1">
      <c r="A21" s="5">
        <f t="shared" si="1"/>
        <v>18</v>
      </c>
      <c r="B21" s="11" t="s">
        <v>21</v>
      </c>
      <c r="C21" s="11" t="s">
        <v>26</v>
      </c>
      <c r="D21" s="11" t="s">
        <v>225</v>
      </c>
      <c r="E21" s="11">
        <v>10</v>
      </c>
      <c r="F21" s="11" t="s">
        <v>226</v>
      </c>
      <c r="G21" s="6">
        <v>5</v>
      </c>
      <c r="H21" s="6">
        <v>0</v>
      </c>
      <c r="I21" s="6">
        <v>0</v>
      </c>
      <c r="J21" s="6">
        <v>0</v>
      </c>
      <c r="K21" s="14">
        <f t="shared" si="0"/>
        <v>5</v>
      </c>
      <c r="L21" s="6"/>
    </row>
    <row r="22" spans="1:12" ht="28.5" customHeight="1">
      <c r="A22" s="5">
        <f t="shared" si="1"/>
        <v>19</v>
      </c>
      <c r="B22" s="11" t="s">
        <v>222</v>
      </c>
      <c r="C22" s="11" t="s">
        <v>223</v>
      </c>
      <c r="D22" s="11" t="s">
        <v>318</v>
      </c>
      <c r="E22" s="11">
        <v>10</v>
      </c>
      <c r="F22" s="11" t="s">
        <v>224</v>
      </c>
      <c r="G22" s="6">
        <v>2</v>
      </c>
      <c r="H22" s="6">
        <v>0</v>
      </c>
      <c r="I22" s="6">
        <v>0</v>
      </c>
      <c r="J22" s="6">
        <v>3</v>
      </c>
      <c r="K22" s="14">
        <f t="shared" si="0"/>
        <v>5</v>
      </c>
      <c r="L22" s="6"/>
    </row>
    <row r="23" spans="1:12" ht="28.5" customHeight="1">
      <c r="A23" s="5">
        <f t="shared" si="1"/>
        <v>20</v>
      </c>
      <c r="B23" s="11" t="s">
        <v>37</v>
      </c>
      <c r="C23" s="11" t="s">
        <v>240</v>
      </c>
      <c r="D23" s="11" t="s">
        <v>66</v>
      </c>
      <c r="E23" s="11">
        <v>10</v>
      </c>
      <c r="F23" s="11" t="s">
        <v>73</v>
      </c>
      <c r="G23" s="6">
        <v>4</v>
      </c>
      <c r="H23" s="6">
        <v>0</v>
      </c>
      <c r="I23" s="6">
        <v>0</v>
      </c>
      <c r="J23" s="6">
        <v>1</v>
      </c>
      <c r="K23" s="14">
        <f t="shared" si="0"/>
        <v>5</v>
      </c>
      <c r="L23" s="10"/>
    </row>
    <row r="24" spans="1:12" ht="28.5" customHeight="1">
      <c r="A24" s="5">
        <f t="shared" si="1"/>
        <v>21</v>
      </c>
      <c r="B24" s="11" t="s">
        <v>199</v>
      </c>
      <c r="C24" s="11" t="s">
        <v>200</v>
      </c>
      <c r="D24" s="11" t="s">
        <v>312</v>
      </c>
      <c r="E24" s="11">
        <v>10</v>
      </c>
      <c r="F24" s="20" t="s">
        <v>54</v>
      </c>
      <c r="G24" s="14">
        <v>2</v>
      </c>
      <c r="H24" s="14">
        <v>0</v>
      </c>
      <c r="I24" s="14">
        <v>0</v>
      </c>
      <c r="J24" s="14">
        <v>2</v>
      </c>
      <c r="K24" s="14">
        <f t="shared" si="0"/>
        <v>4</v>
      </c>
      <c r="L24" s="10"/>
    </row>
    <row r="25" spans="1:12" ht="28.5" customHeight="1">
      <c r="A25" s="5">
        <f t="shared" si="1"/>
        <v>22</v>
      </c>
      <c r="B25" s="11" t="s">
        <v>16</v>
      </c>
      <c r="C25" s="11" t="s">
        <v>233</v>
      </c>
      <c r="D25" s="11" t="s">
        <v>10</v>
      </c>
      <c r="E25" s="11">
        <v>10</v>
      </c>
      <c r="F25" s="20" t="s">
        <v>234</v>
      </c>
      <c r="G25" s="6">
        <v>1</v>
      </c>
      <c r="H25" s="6">
        <v>0</v>
      </c>
      <c r="I25" s="6">
        <v>0</v>
      </c>
      <c r="J25" s="6">
        <v>2</v>
      </c>
      <c r="K25" s="14">
        <f t="shared" si="0"/>
        <v>3</v>
      </c>
      <c r="L25" s="6"/>
    </row>
    <row r="26" spans="1:12" ht="28.5" customHeight="1">
      <c r="A26" s="5">
        <f t="shared" si="1"/>
        <v>23</v>
      </c>
      <c r="B26" s="11" t="s">
        <v>205</v>
      </c>
      <c r="C26" s="11" t="s">
        <v>216</v>
      </c>
      <c r="D26" s="11" t="s">
        <v>95</v>
      </c>
      <c r="E26" s="11">
        <v>10</v>
      </c>
      <c r="F26" s="11" t="s">
        <v>217</v>
      </c>
      <c r="G26" s="6">
        <v>0</v>
      </c>
      <c r="H26" s="6">
        <v>0</v>
      </c>
      <c r="I26" s="6">
        <v>0</v>
      </c>
      <c r="J26" s="6">
        <v>2</v>
      </c>
      <c r="K26" s="14">
        <f>SUM(G26:J26)</f>
        <v>2</v>
      </c>
      <c r="L26" s="6"/>
    </row>
    <row r="27" spans="1:12" ht="28.5" customHeight="1">
      <c r="A27" s="5">
        <f t="shared" si="1"/>
        <v>24</v>
      </c>
      <c r="B27" s="11" t="s">
        <v>210</v>
      </c>
      <c r="C27" s="11" t="s">
        <v>211</v>
      </c>
      <c r="D27" s="11" t="s">
        <v>317</v>
      </c>
      <c r="E27" s="11">
        <v>10</v>
      </c>
      <c r="F27" s="11" t="s">
        <v>212</v>
      </c>
      <c r="G27" s="6">
        <v>0</v>
      </c>
      <c r="H27" s="6">
        <v>0</v>
      </c>
      <c r="I27" s="6">
        <v>0</v>
      </c>
      <c r="J27" s="6">
        <v>2</v>
      </c>
      <c r="K27" s="14">
        <f>SUM(G27:J27)</f>
        <v>2</v>
      </c>
      <c r="L27" s="6"/>
    </row>
    <row r="28" spans="1:12" ht="28.5" customHeight="1">
      <c r="A28" s="5">
        <f t="shared" si="1"/>
        <v>25</v>
      </c>
      <c r="B28" s="11" t="s">
        <v>117</v>
      </c>
      <c r="C28" s="11" t="s">
        <v>118</v>
      </c>
      <c r="D28" s="11" t="s">
        <v>98</v>
      </c>
      <c r="E28" s="11">
        <v>10</v>
      </c>
      <c r="F28" s="11" t="s">
        <v>119</v>
      </c>
      <c r="G28" s="14">
        <v>0</v>
      </c>
      <c r="H28" s="14">
        <v>0</v>
      </c>
      <c r="I28" s="14">
        <v>0</v>
      </c>
      <c r="J28" s="14">
        <v>2</v>
      </c>
      <c r="K28" s="14">
        <f t="shared" si="0"/>
        <v>2</v>
      </c>
      <c r="L28" s="6"/>
    </row>
    <row r="29" spans="1:12" ht="28.5" customHeight="1">
      <c r="A29" s="5">
        <f t="shared" si="1"/>
        <v>26</v>
      </c>
      <c r="B29" s="11" t="s">
        <v>84</v>
      </c>
      <c r="C29" s="11" t="s">
        <v>196</v>
      </c>
      <c r="D29" s="11" t="s">
        <v>197</v>
      </c>
      <c r="E29" s="11">
        <v>10</v>
      </c>
      <c r="F29" s="11" t="s">
        <v>198</v>
      </c>
      <c r="G29" s="14">
        <v>0</v>
      </c>
      <c r="H29" s="14">
        <v>0</v>
      </c>
      <c r="I29" s="14">
        <v>0</v>
      </c>
      <c r="J29" s="14">
        <v>2</v>
      </c>
      <c r="K29" s="14">
        <f t="shared" si="0"/>
        <v>2</v>
      </c>
      <c r="L29" s="6"/>
    </row>
    <row r="30" spans="1:12" ht="28.5" customHeight="1">
      <c r="A30" s="5">
        <f t="shared" si="1"/>
        <v>27</v>
      </c>
      <c r="B30" s="11" t="s">
        <v>56</v>
      </c>
      <c r="C30" s="11" t="s">
        <v>230</v>
      </c>
      <c r="D30" s="11" t="s">
        <v>231</v>
      </c>
      <c r="E30" s="11">
        <v>10</v>
      </c>
      <c r="F30" s="11" t="s">
        <v>232</v>
      </c>
      <c r="G30" s="14">
        <v>0</v>
      </c>
      <c r="H30" s="14">
        <v>0</v>
      </c>
      <c r="I30" s="14">
        <v>0</v>
      </c>
      <c r="J30" s="14">
        <v>2</v>
      </c>
      <c r="K30" s="14">
        <f t="shared" si="0"/>
        <v>2</v>
      </c>
      <c r="L30" s="6"/>
    </row>
    <row r="31" spans="1:12" ht="28.5" customHeight="1">
      <c r="A31" s="5">
        <f t="shared" si="1"/>
        <v>28</v>
      </c>
      <c r="B31" s="11" t="s">
        <v>117</v>
      </c>
      <c r="C31" s="11" t="s">
        <v>194</v>
      </c>
      <c r="D31" s="11" t="s">
        <v>88</v>
      </c>
      <c r="E31" s="11">
        <v>10</v>
      </c>
      <c r="F31" s="11" t="s">
        <v>195</v>
      </c>
      <c r="G31" s="14">
        <v>0</v>
      </c>
      <c r="H31" s="14">
        <v>0</v>
      </c>
      <c r="I31" s="14">
        <v>0</v>
      </c>
      <c r="J31" s="14">
        <v>1</v>
      </c>
      <c r="K31" s="14">
        <f t="shared" si="0"/>
        <v>1</v>
      </c>
      <c r="L31" s="6"/>
    </row>
    <row r="32" spans="1:12" ht="28.5" customHeight="1">
      <c r="A32" s="5">
        <f t="shared" si="1"/>
        <v>29</v>
      </c>
      <c r="B32" s="11" t="s">
        <v>218</v>
      </c>
      <c r="C32" s="11" t="s">
        <v>219</v>
      </c>
      <c r="D32" s="11" t="s">
        <v>220</v>
      </c>
      <c r="E32" s="11">
        <v>10</v>
      </c>
      <c r="F32" s="11" t="s">
        <v>221</v>
      </c>
      <c r="G32" s="6">
        <v>0</v>
      </c>
      <c r="H32" s="6">
        <v>0</v>
      </c>
      <c r="I32" s="6">
        <v>0</v>
      </c>
      <c r="J32" s="6">
        <v>0</v>
      </c>
      <c r="K32" s="14">
        <f t="shared" si="0"/>
        <v>0</v>
      </c>
      <c r="L32" s="6"/>
    </row>
    <row r="33" spans="1:12" ht="28.5" customHeight="1">
      <c r="A33" s="5">
        <f t="shared" si="1"/>
        <v>30</v>
      </c>
      <c r="B33" s="11" t="s">
        <v>210</v>
      </c>
      <c r="C33" s="11" t="s">
        <v>227</v>
      </c>
      <c r="D33" s="11" t="s">
        <v>228</v>
      </c>
      <c r="E33" s="11">
        <v>10</v>
      </c>
      <c r="F33" s="11" t="s">
        <v>229</v>
      </c>
      <c r="G33" s="6">
        <v>0</v>
      </c>
      <c r="H33" s="6">
        <v>0</v>
      </c>
      <c r="I33" s="6">
        <v>0</v>
      </c>
      <c r="J33" s="6">
        <v>0</v>
      </c>
      <c r="K33" s="14">
        <f t="shared" si="0"/>
        <v>0</v>
      </c>
      <c r="L33" s="6"/>
    </row>
    <row r="34" spans="2:12" ht="29.25" customHeight="1">
      <c r="B34" s="16"/>
      <c r="C34" s="16"/>
      <c r="D34" s="16"/>
      <c r="E34" s="17"/>
      <c r="F34" s="16"/>
      <c r="G34" s="16">
        <f>AVERAGE(G4:G33)</f>
        <v>3.2666666666666666</v>
      </c>
      <c r="H34" s="16">
        <f>AVERAGE(H4:H33)</f>
        <v>0.6333333333333333</v>
      </c>
      <c r="I34" s="16">
        <f>AVERAGE(I4:I33)</f>
        <v>2.066666666666667</v>
      </c>
      <c r="J34" s="16">
        <f>AVERAGE(J4:J33)</f>
        <v>2.466666666666667</v>
      </c>
      <c r="K34" s="16">
        <f>AVERAGE(K4:K33)</f>
        <v>8.433333333333334</v>
      </c>
      <c r="L34" s="16"/>
    </row>
    <row r="47" ht="29.25" customHeight="1">
      <c r="A47" s="13"/>
    </row>
    <row r="48" ht="29.25" customHeight="1">
      <c r="A48" s="13"/>
    </row>
    <row r="49" ht="29.25" customHeight="1">
      <c r="A49" s="13"/>
    </row>
    <row r="50" ht="29.25" customHeight="1">
      <c r="A50" s="13"/>
    </row>
    <row r="51" ht="29.25" customHeight="1">
      <c r="A51" s="13"/>
    </row>
    <row r="52" ht="29.25" customHeight="1">
      <c r="A52" s="13"/>
    </row>
    <row r="53" ht="29.25" customHeight="1">
      <c r="A53" s="13"/>
    </row>
    <row r="54" ht="29.25" customHeight="1">
      <c r="A54" s="13"/>
    </row>
    <row r="55" ht="29.25" customHeight="1">
      <c r="A55" s="13"/>
    </row>
    <row r="56" ht="29.25" customHeight="1">
      <c r="A56" s="13"/>
    </row>
    <row r="57" ht="29.25" customHeight="1">
      <c r="A57" s="13"/>
    </row>
    <row r="58" ht="29.25" customHeight="1">
      <c r="A58" s="13"/>
    </row>
    <row r="59" ht="29.25" customHeight="1">
      <c r="A59" s="13"/>
    </row>
    <row r="60" ht="29.25" customHeight="1">
      <c r="A60" s="13"/>
    </row>
    <row r="61" ht="29.25" customHeight="1">
      <c r="A61" s="13"/>
    </row>
    <row r="62" ht="29.25" customHeight="1">
      <c r="A62" s="13"/>
    </row>
    <row r="63" ht="29.25" customHeight="1">
      <c r="A63" s="13"/>
    </row>
    <row r="64" ht="29.25" customHeight="1">
      <c r="A64" s="13"/>
    </row>
    <row r="65" ht="29.25" customHeight="1">
      <c r="A65" s="13"/>
    </row>
    <row r="66" ht="29.25" customHeight="1">
      <c r="A66" s="13"/>
    </row>
    <row r="67" ht="29.25" customHeight="1">
      <c r="A67" s="13"/>
    </row>
    <row r="68" ht="29.25" customHeight="1">
      <c r="A68" s="13"/>
    </row>
    <row r="69" ht="29.25" customHeight="1">
      <c r="A69" s="13"/>
    </row>
    <row r="70" ht="29.25" customHeight="1">
      <c r="A70" s="13"/>
    </row>
    <row r="71" ht="29.25" customHeight="1">
      <c r="A71" s="13"/>
    </row>
    <row r="72" ht="29.25" customHeight="1">
      <c r="A72" s="13"/>
    </row>
    <row r="73" ht="29.25" customHeight="1">
      <c r="A73" s="13"/>
    </row>
    <row r="74" ht="29.25" customHeight="1">
      <c r="A74" s="13"/>
    </row>
    <row r="75" ht="29.25" customHeight="1">
      <c r="A75" s="13"/>
    </row>
    <row r="76" ht="29.25" customHeight="1">
      <c r="A76" s="13"/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rintOptions/>
  <pageMargins left="0.75" right="0.75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zoomScalePageLayoutView="0" workbookViewId="0" topLeftCell="A16">
      <selection activeCell="K28" sqref="K28"/>
    </sheetView>
  </sheetViews>
  <sheetFormatPr defaultColWidth="7.7109375" defaultRowHeight="31.5" customHeight="1"/>
  <cols>
    <col min="1" max="1" width="4.57421875" style="3" customWidth="1"/>
    <col min="2" max="2" width="11.421875" style="1" customWidth="1"/>
    <col min="3" max="3" width="15.28125" style="1" customWidth="1"/>
    <col min="4" max="4" width="37.57421875" style="1" customWidth="1"/>
    <col min="5" max="5" width="5.7109375" style="3" bestFit="1" customWidth="1"/>
    <col min="6" max="6" width="19.421875" style="1" customWidth="1"/>
    <col min="7" max="8" width="5.8515625" style="1" customWidth="1"/>
    <col min="9" max="10" width="5.57421875" style="1" customWidth="1"/>
    <col min="11" max="16384" width="7.7109375" style="1" customWidth="1"/>
  </cols>
  <sheetData>
    <row r="1" spans="1:12" ht="31.5" customHeight="1">
      <c r="A1" s="31" t="s">
        <v>134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4" customHeight="1">
      <c r="A2" s="32" t="s">
        <v>323</v>
      </c>
      <c r="B2" s="33" t="s">
        <v>94</v>
      </c>
      <c r="C2" s="33" t="s">
        <v>93</v>
      </c>
      <c r="D2" s="33" t="s">
        <v>125</v>
      </c>
      <c r="E2" s="32" t="s">
        <v>92</v>
      </c>
      <c r="F2" s="33" t="s">
        <v>129</v>
      </c>
      <c r="G2" s="33" t="s">
        <v>130</v>
      </c>
      <c r="H2" s="34"/>
      <c r="I2" s="34"/>
      <c r="J2" s="34"/>
      <c r="K2" s="33" t="s">
        <v>131</v>
      </c>
      <c r="L2" s="33" t="s">
        <v>132</v>
      </c>
    </row>
    <row r="3" spans="1:12" ht="15.75" customHeight="1">
      <c r="A3" s="32"/>
      <c r="B3" s="33"/>
      <c r="C3" s="33"/>
      <c r="D3" s="33"/>
      <c r="E3" s="32"/>
      <c r="F3" s="33"/>
      <c r="G3" s="8">
        <v>1</v>
      </c>
      <c r="H3" s="8">
        <v>2</v>
      </c>
      <c r="I3" s="8">
        <v>3</v>
      </c>
      <c r="J3" s="8">
        <v>4</v>
      </c>
      <c r="K3" s="33"/>
      <c r="L3" s="33"/>
    </row>
    <row r="4" spans="1:12" ht="28.5" customHeight="1">
      <c r="A4" s="5">
        <v>1</v>
      </c>
      <c r="B4" s="11" t="s">
        <v>4</v>
      </c>
      <c r="C4" s="11" t="s">
        <v>38</v>
      </c>
      <c r="D4" s="11" t="s">
        <v>9</v>
      </c>
      <c r="E4" s="11">
        <v>11</v>
      </c>
      <c r="F4" s="11" t="s">
        <v>73</v>
      </c>
      <c r="G4" s="11">
        <v>7</v>
      </c>
      <c r="H4" s="11">
        <v>7</v>
      </c>
      <c r="I4" s="11">
        <v>7</v>
      </c>
      <c r="J4" s="11">
        <v>7</v>
      </c>
      <c r="K4" s="14">
        <f aca="true" t="shared" si="0" ref="K4:K27">SUM(G4:J4)</f>
        <v>28</v>
      </c>
      <c r="L4" s="11">
        <v>1</v>
      </c>
    </row>
    <row r="5" spans="1:12" ht="28.5" customHeight="1">
      <c r="A5" s="5">
        <f>A4+1</f>
        <v>2</v>
      </c>
      <c r="B5" s="11" t="s">
        <v>245</v>
      </c>
      <c r="C5" s="15" t="s">
        <v>39</v>
      </c>
      <c r="D5" s="11" t="s">
        <v>312</v>
      </c>
      <c r="E5" s="11">
        <v>11</v>
      </c>
      <c r="F5" s="11" t="s">
        <v>0</v>
      </c>
      <c r="G5" s="11">
        <v>7</v>
      </c>
      <c r="H5" s="11">
        <v>7</v>
      </c>
      <c r="I5" s="11">
        <v>0</v>
      </c>
      <c r="J5" s="11">
        <v>7</v>
      </c>
      <c r="K5" s="14">
        <f>SUM(G5:J5)</f>
        <v>21</v>
      </c>
      <c r="L5" s="11">
        <v>2</v>
      </c>
    </row>
    <row r="6" spans="1:12" ht="28.5" customHeight="1">
      <c r="A6" s="5">
        <f aca="true" t="shared" si="1" ref="A6:A27">A5+1</f>
        <v>3</v>
      </c>
      <c r="B6" s="11" t="s">
        <v>110</v>
      </c>
      <c r="C6" s="11" t="s">
        <v>111</v>
      </c>
      <c r="D6" s="11" t="s">
        <v>99</v>
      </c>
      <c r="E6" s="11">
        <v>11</v>
      </c>
      <c r="F6" s="11" t="s">
        <v>112</v>
      </c>
      <c r="G6" s="11">
        <v>7</v>
      </c>
      <c r="H6" s="11">
        <v>7</v>
      </c>
      <c r="I6" s="11">
        <v>0</v>
      </c>
      <c r="J6" s="11">
        <v>7</v>
      </c>
      <c r="K6" s="14">
        <f>SUM(G6:J6)</f>
        <v>21</v>
      </c>
      <c r="L6" s="11">
        <v>2</v>
      </c>
    </row>
    <row r="7" spans="1:12" ht="28.5" customHeight="1">
      <c r="A7" s="5">
        <f t="shared" si="1"/>
        <v>4</v>
      </c>
      <c r="B7" s="11" t="s">
        <v>79</v>
      </c>
      <c r="C7" s="11" t="s">
        <v>67</v>
      </c>
      <c r="D7" s="11" t="s">
        <v>319</v>
      </c>
      <c r="E7" s="11">
        <v>11</v>
      </c>
      <c r="F7" s="11" t="s">
        <v>44</v>
      </c>
      <c r="G7" s="11">
        <v>5</v>
      </c>
      <c r="H7" s="11">
        <v>7</v>
      </c>
      <c r="I7" s="11">
        <v>0</v>
      </c>
      <c r="J7" s="11">
        <v>7</v>
      </c>
      <c r="K7" s="14">
        <f t="shared" si="0"/>
        <v>19</v>
      </c>
      <c r="L7" s="11">
        <v>2</v>
      </c>
    </row>
    <row r="8" spans="1:12" ht="28.5" customHeight="1">
      <c r="A8" s="5">
        <f t="shared" si="1"/>
        <v>5</v>
      </c>
      <c r="B8" s="11" t="s">
        <v>58</v>
      </c>
      <c r="C8" s="11" t="s">
        <v>61</v>
      </c>
      <c r="D8" s="11" t="s">
        <v>9</v>
      </c>
      <c r="E8" s="11">
        <v>11</v>
      </c>
      <c r="F8" s="11" t="s">
        <v>73</v>
      </c>
      <c r="G8" s="11">
        <v>1</v>
      </c>
      <c r="H8" s="11">
        <v>7</v>
      </c>
      <c r="I8" s="11">
        <v>1</v>
      </c>
      <c r="J8" s="11">
        <v>7</v>
      </c>
      <c r="K8" s="14">
        <f t="shared" si="0"/>
        <v>16</v>
      </c>
      <c r="L8" s="11">
        <v>3</v>
      </c>
    </row>
    <row r="9" spans="1:12" ht="28.5" customHeight="1">
      <c r="A9" s="5">
        <f t="shared" si="1"/>
        <v>6</v>
      </c>
      <c r="B9" s="11" t="s">
        <v>69</v>
      </c>
      <c r="C9" s="11" t="s">
        <v>72</v>
      </c>
      <c r="D9" s="11" t="s">
        <v>312</v>
      </c>
      <c r="E9" s="11">
        <v>11</v>
      </c>
      <c r="F9" s="11" t="s">
        <v>0</v>
      </c>
      <c r="G9" s="11">
        <v>7</v>
      </c>
      <c r="H9" s="11">
        <v>5</v>
      </c>
      <c r="I9" s="11">
        <v>0</v>
      </c>
      <c r="J9" s="11">
        <v>2</v>
      </c>
      <c r="K9" s="14">
        <f t="shared" si="0"/>
        <v>14</v>
      </c>
      <c r="L9" s="11">
        <v>3</v>
      </c>
    </row>
    <row r="10" spans="1:12" ht="28.5" customHeight="1">
      <c r="A10" s="5">
        <f t="shared" si="1"/>
        <v>7</v>
      </c>
      <c r="B10" s="11" t="s">
        <v>242</v>
      </c>
      <c r="C10" s="11" t="s">
        <v>13</v>
      </c>
      <c r="D10" s="11" t="s">
        <v>312</v>
      </c>
      <c r="E10" s="11">
        <v>11</v>
      </c>
      <c r="F10" s="11" t="s">
        <v>0</v>
      </c>
      <c r="G10" s="11">
        <v>7</v>
      </c>
      <c r="H10" s="11">
        <v>5</v>
      </c>
      <c r="I10" s="11">
        <v>0</v>
      </c>
      <c r="J10" s="11">
        <v>0</v>
      </c>
      <c r="K10" s="14">
        <f t="shared" si="0"/>
        <v>12</v>
      </c>
      <c r="L10" s="11">
        <v>3</v>
      </c>
    </row>
    <row r="11" spans="1:12" ht="28.5" customHeight="1">
      <c r="A11" s="5">
        <f t="shared" si="1"/>
        <v>8</v>
      </c>
      <c r="B11" s="11" t="s">
        <v>246</v>
      </c>
      <c r="C11" s="11" t="s">
        <v>247</v>
      </c>
      <c r="D11" s="11" t="s">
        <v>248</v>
      </c>
      <c r="E11" s="11">
        <v>11</v>
      </c>
      <c r="F11" s="11" t="s">
        <v>249</v>
      </c>
      <c r="G11" s="11">
        <v>1</v>
      </c>
      <c r="H11" s="11">
        <v>3</v>
      </c>
      <c r="I11" s="11">
        <v>0</v>
      </c>
      <c r="J11" s="11">
        <v>7</v>
      </c>
      <c r="K11" s="14">
        <f t="shared" si="0"/>
        <v>11</v>
      </c>
      <c r="L11" s="11" t="s">
        <v>324</v>
      </c>
    </row>
    <row r="12" spans="1:12" ht="28.5" customHeight="1">
      <c r="A12" s="5">
        <f t="shared" si="1"/>
        <v>9</v>
      </c>
      <c r="B12" s="11" t="s">
        <v>56</v>
      </c>
      <c r="C12" s="11" t="s">
        <v>102</v>
      </c>
      <c r="D12" s="11" t="s">
        <v>9</v>
      </c>
      <c r="E12" s="11">
        <v>11</v>
      </c>
      <c r="F12" s="11" t="s">
        <v>73</v>
      </c>
      <c r="G12" s="11">
        <v>4</v>
      </c>
      <c r="H12" s="11">
        <v>5</v>
      </c>
      <c r="I12" s="11">
        <v>0</v>
      </c>
      <c r="J12" s="11">
        <v>2</v>
      </c>
      <c r="K12" s="14">
        <f>SUM(G12:J12)</f>
        <v>11</v>
      </c>
      <c r="L12" s="11"/>
    </row>
    <row r="13" spans="1:12" ht="28.5" customHeight="1">
      <c r="A13" s="5">
        <f t="shared" si="1"/>
        <v>10</v>
      </c>
      <c r="B13" s="11" t="s">
        <v>7</v>
      </c>
      <c r="C13" s="11" t="s">
        <v>83</v>
      </c>
      <c r="D13" s="11" t="s">
        <v>99</v>
      </c>
      <c r="E13" s="11">
        <v>11</v>
      </c>
      <c r="F13" s="11" t="s">
        <v>251</v>
      </c>
      <c r="G13" s="11">
        <v>1</v>
      </c>
      <c r="H13" s="11">
        <v>3</v>
      </c>
      <c r="I13" s="11">
        <v>0</v>
      </c>
      <c r="J13" s="11">
        <v>6</v>
      </c>
      <c r="K13" s="14">
        <f t="shared" si="0"/>
        <v>10</v>
      </c>
      <c r="L13" s="11"/>
    </row>
    <row r="14" spans="1:12" ht="28.5" customHeight="1">
      <c r="A14" s="5">
        <f t="shared" si="1"/>
        <v>11</v>
      </c>
      <c r="B14" s="11" t="s">
        <v>59</v>
      </c>
      <c r="C14" s="11" t="s">
        <v>100</v>
      </c>
      <c r="D14" s="11" t="s">
        <v>9</v>
      </c>
      <c r="E14" s="11">
        <v>11</v>
      </c>
      <c r="F14" s="11" t="s">
        <v>73</v>
      </c>
      <c r="G14" s="11">
        <v>4</v>
      </c>
      <c r="H14" s="11">
        <v>3</v>
      </c>
      <c r="I14" s="11">
        <v>0</v>
      </c>
      <c r="J14" s="11">
        <v>2</v>
      </c>
      <c r="K14" s="14">
        <f>SUM(G14:J14)</f>
        <v>9</v>
      </c>
      <c r="L14" s="11"/>
    </row>
    <row r="15" spans="1:12" ht="28.5" customHeight="1">
      <c r="A15" s="5">
        <f t="shared" si="1"/>
        <v>12</v>
      </c>
      <c r="B15" s="11" t="s">
        <v>27</v>
      </c>
      <c r="C15" s="11" t="s">
        <v>24</v>
      </c>
      <c r="D15" s="11" t="s">
        <v>3</v>
      </c>
      <c r="E15" s="11">
        <v>11</v>
      </c>
      <c r="F15" s="11" t="s">
        <v>14</v>
      </c>
      <c r="G15" s="11">
        <v>2</v>
      </c>
      <c r="H15" s="11">
        <v>4</v>
      </c>
      <c r="I15" s="11">
        <v>1</v>
      </c>
      <c r="J15" s="11">
        <v>2</v>
      </c>
      <c r="K15" s="14">
        <f>SUM(G15:J15)</f>
        <v>9</v>
      </c>
      <c r="L15" s="11"/>
    </row>
    <row r="16" spans="1:12" ht="28.5" customHeight="1">
      <c r="A16" s="5">
        <f t="shared" si="1"/>
        <v>13</v>
      </c>
      <c r="B16" s="11" t="s">
        <v>55</v>
      </c>
      <c r="C16" s="11" t="s">
        <v>53</v>
      </c>
      <c r="D16" s="11" t="s">
        <v>261</v>
      </c>
      <c r="E16" s="11">
        <v>11</v>
      </c>
      <c r="F16" s="11" t="s">
        <v>41</v>
      </c>
      <c r="G16" s="11">
        <v>6</v>
      </c>
      <c r="H16" s="11">
        <v>2</v>
      </c>
      <c r="I16" s="11">
        <v>0</v>
      </c>
      <c r="J16" s="11">
        <v>0</v>
      </c>
      <c r="K16" s="14">
        <f>SUM(G16:J16)</f>
        <v>8</v>
      </c>
      <c r="L16" s="11"/>
    </row>
    <row r="17" spans="1:12" ht="28.5" customHeight="1">
      <c r="A17" s="5">
        <f t="shared" si="1"/>
        <v>14</v>
      </c>
      <c r="B17" s="11" t="s">
        <v>243</v>
      </c>
      <c r="C17" s="11" t="s">
        <v>244</v>
      </c>
      <c r="D17" s="11" t="s">
        <v>32</v>
      </c>
      <c r="E17" s="11">
        <v>11</v>
      </c>
      <c r="F17" s="11" t="s">
        <v>75</v>
      </c>
      <c r="G17" s="11">
        <v>1</v>
      </c>
      <c r="H17" s="11">
        <v>4</v>
      </c>
      <c r="I17" s="11">
        <v>0</v>
      </c>
      <c r="J17" s="11">
        <v>3</v>
      </c>
      <c r="K17" s="14">
        <f>SUM(G17:J17)</f>
        <v>8</v>
      </c>
      <c r="L17" s="11"/>
    </row>
    <row r="18" spans="1:12" ht="28.5" customHeight="1">
      <c r="A18" s="5">
        <f t="shared" si="1"/>
        <v>15</v>
      </c>
      <c r="B18" s="11" t="s">
        <v>19</v>
      </c>
      <c r="C18" s="11" t="s">
        <v>11</v>
      </c>
      <c r="D18" s="11" t="s">
        <v>9</v>
      </c>
      <c r="E18" s="11">
        <v>11</v>
      </c>
      <c r="F18" s="11" t="s">
        <v>73</v>
      </c>
      <c r="G18" s="11">
        <v>1</v>
      </c>
      <c r="H18" s="11">
        <v>7</v>
      </c>
      <c r="I18" s="11">
        <v>0</v>
      </c>
      <c r="J18" s="11">
        <v>0</v>
      </c>
      <c r="K18" s="14">
        <f>SUM(G18:J18)</f>
        <v>8</v>
      </c>
      <c r="L18" s="11" t="s">
        <v>324</v>
      </c>
    </row>
    <row r="19" spans="1:12" ht="28.5" customHeight="1">
      <c r="A19" s="5">
        <f t="shared" si="1"/>
        <v>16</v>
      </c>
      <c r="B19" s="11" t="s">
        <v>56</v>
      </c>
      <c r="C19" s="11" t="s">
        <v>250</v>
      </c>
      <c r="D19" s="11" t="s">
        <v>248</v>
      </c>
      <c r="E19" s="11">
        <v>11</v>
      </c>
      <c r="F19" s="11" t="s">
        <v>249</v>
      </c>
      <c r="G19" s="11">
        <v>0</v>
      </c>
      <c r="H19" s="11">
        <v>5</v>
      </c>
      <c r="I19" s="11">
        <v>0</v>
      </c>
      <c r="J19" s="11">
        <v>1</v>
      </c>
      <c r="K19" s="14">
        <f t="shared" si="0"/>
        <v>6</v>
      </c>
      <c r="L19" s="11"/>
    </row>
    <row r="20" spans="1:12" ht="28.5" customHeight="1">
      <c r="A20" s="5">
        <f t="shared" si="1"/>
        <v>17</v>
      </c>
      <c r="B20" s="11" t="s">
        <v>259</v>
      </c>
      <c r="C20" s="11" t="s">
        <v>260</v>
      </c>
      <c r="D20" s="11" t="s">
        <v>9</v>
      </c>
      <c r="E20" s="11">
        <v>11</v>
      </c>
      <c r="F20" s="11" t="s">
        <v>73</v>
      </c>
      <c r="G20" s="11">
        <v>1</v>
      </c>
      <c r="H20" s="11">
        <v>3</v>
      </c>
      <c r="I20" s="11">
        <v>2</v>
      </c>
      <c r="J20" s="11">
        <v>0</v>
      </c>
      <c r="K20" s="14">
        <f>SUM(G20:J20)</f>
        <v>6</v>
      </c>
      <c r="L20" s="11"/>
    </row>
    <row r="21" spans="1:12" ht="28.5" customHeight="1">
      <c r="A21" s="5">
        <f t="shared" si="1"/>
        <v>18</v>
      </c>
      <c r="B21" s="11" t="s">
        <v>262</v>
      </c>
      <c r="C21" s="11" t="s">
        <v>263</v>
      </c>
      <c r="D21" s="11" t="s">
        <v>256</v>
      </c>
      <c r="E21" s="11">
        <v>11</v>
      </c>
      <c r="F21" s="11" t="s">
        <v>257</v>
      </c>
      <c r="G21" s="11">
        <v>1</v>
      </c>
      <c r="H21" s="11">
        <v>3</v>
      </c>
      <c r="I21" s="11">
        <v>2</v>
      </c>
      <c r="J21" s="11">
        <v>0</v>
      </c>
      <c r="K21" s="14">
        <f>SUM(G21:J21)</f>
        <v>6</v>
      </c>
      <c r="L21" s="11"/>
    </row>
    <row r="22" spans="1:12" ht="28.5" customHeight="1">
      <c r="A22" s="5">
        <f t="shared" si="1"/>
        <v>19</v>
      </c>
      <c r="B22" s="11" t="s">
        <v>252</v>
      </c>
      <c r="C22" s="11" t="s">
        <v>253</v>
      </c>
      <c r="D22" s="11" t="s">
        <v>47</v>
      </c>
      <c r="E22" s="11">
        <v>11</v>
      </c>
      <c r="F22" s="11" t="s">
        <v>163</v>
      </c>
      <c r="G22" s="11">
        <v>2</v>
      </c>
      <c r="H22" s="11">
        <v>3</v>
      </c>
      <c r="I22" s="11">
        <v>0</v>
      </c>
      <c r="J22" s="11">
        <v>0</v>
      </c>
      <c r="K22" s="14">
        <f>SUM(G22:J22)</f>
        <v>5</v>
      </c>
      <c r="L22" s="11"/>
    </row>
    <row r="23" spans="1:12" ht="28.5" customHeight="1">
      <c r="A23" s="5">
        <f t="shared" si="1"/>
        <v>20</v>
      </c>
      <c r="B23" s="11" t="s">
        <v>78</v>
      </c>
      <c r="C23" s="11" t="s">
        <v>89</v>
      </c>
      <c r="D23" s="11" t="s">
        <v>90</v>
      </c>
      <c r="E23" s="11">
        <v>11</v>
      </c>
      <c r="F23" s="11" t="s">
        <v>91</v>
      </c>
      <c r="G23" s="11">
        <v>1</v>
      </c>
      <c r="H23" s="11">
        <v>4</v>
      </c>
      <c r="I23" s="11">
        <v>0</v>
      </c>
      <c r="J23" s="11">
        <v>0</v>
      </c>
      <c r="K23" s="14">
        <f>SUM(G23:J23)</f>
        <v>5</v>
      </c>
      <c r="L23" s="11"/>
    </row>
    <row r="24" spans="1:12" ht="28.5" customHeight="1">
      <c r="A24" s="5">
        <f t="shared" si="1"/>
        <v>21</v>
      </c>
      <c r="B24" s="11" t="s">
        <v>74</v>
      </c>
      <c r="C24" s="11" t="s">
        <v>258</v>
      </c>
      <c r="D24" s="11" t="s">
        <v>57</v>
      </c>
      <c r="E24" s="11">
        <v>11</v>
      </c>
      <c r="F24" s="11" t="s">
        <v>52</v>
      </c>
      <c r="G24" s="11">
        <v>1</v>
      </c>
      <c r="H24" s="11">
        <v>4</v>
      </c>
      <c r="I24" s="11">
        <v>0</v>
      </c>
      <c r="J24" s="11">
        <v>0</v>
      </c>
      <c r="K24" s="14">
        <f t="shared" si="0"/>
        <v>5</v>
      </c>
      <c r="L24" s="11"/>
    </row>
    <row r="25" spans="1:12" ht="28.5" customHeight="1">
      <c r="A25" s="5">
        <f t="shared" si="1"/>
        <v>22</v>
      </c>
      <c r="B25" s="11" t="s">
        <v>40</v>
      </c>
      <c r="C25" s="11" t="s">
        <v>28</v>
      </c>
      <c r="D25" s="11" t="s">
        <v>9</v>
      </c>
      <c r="E25" s="11">
        <v>11</v>
      </c>
      <c r="F25" s="11" t="s">
        <v>73</v>
      </c>
      <c r="G25" s="11">
        <v>1</v>
      </c>
      <c r="H25" s="11">
        <v>4</v>
      </c>
      <c r="I25" s="11">
        <v>0</v>
      </c>
      <c r="J25" s="11">
        <v>0</v>
      </c>
      <c r="K25" s="14">
        <f t="shared" si="0"/>
        <v>5</v>
      </c>
      <c r="L25" s="11"/>
    </row>
    <row r="26" spans="1:12" ht="28.5" customHeight="1">
      <c r="A26" s="5">
        <f t="shared" si="1"/>
        <v>23</v>
      </c>
      <c r="B26" s="11" t="s">
        <v>56</v>
      </c>
      <c r="C26" s="11" t="s">
        <v>29</v>
      </c>
      <c r="D26" s="11" t="s">
        <v>254</v>
      </c>
      <c r="E26" s="11">
        <v>11</v>
      </c>
      <c r="F26" s="11" t="s">
        <v>255</v>
      </c>
      <c r="G26" s="11">
        <v>1</v>
      </c>
      <c r="H26" s="11">
        <v>2</v>
      </c>
      <c r="I26" s="11">
        <v>0</v>
      </c>
      <c r="J26" s="11">
        <v>0</v>
      </c>
      <c r="K26" s="14">
        <f t="shared" si="0"/>
        <v>3</v>
      </c>
      <c r="L26" s="11"/>
    </row>
    <row r="27" spans="1:12" ht="28.5" customHeight="1">
      <c r="A27" s="5">
        <f t="shared" si="1"/>
        <v>24</v>
      </c>
      <c r="B27" s="11" t="s">
        <v>264</v>
      </c>
      <c r="C27" s="11" t="s">
        <v>265</v>
      </c>
      <c r="D27" s="11" t="s">
        <v>88</v>
      </c>
      <c r="E27" s="11">
        <v>11</v>
      </c>
      <c r="F27" s="11" t="s">
        <v>195</v>
      </c>
      <c r="G27" s="11">
        <v>1</v>
      </c>
      <c r="H27" s="11">
        <v>0</v>
      </c>
      <c r="I27" s="11">
        <v>0</v>
      </c>
      <c r="J27" s="11">
        <v>0</v>
      </c>
      <c r="K27" s="14">
        <f t="shared" si="0"/>
        <v>1</v>
      </c>
      <c r="L27" s="11"/>
    </row>
    <row r="28" spans="2:12" ht="31.5" customHeight="1">
      <c r="B28" s="16"/>
      <c r="C28" s="16"/>
      <c r="D28" s="16"/>
      <c r="E28" s="17"/>
      <c r="F28" s="16"/>
      <c r="G28" s="16">
        <f>AVERAGE(G4:G27)</f>
        <v>2.9166666666666665</v>
      </c>
      <c r="H28" s="16">
        <f>AVERAGE(H4:H27)</f>
        <v>4.333333333333333</v>
      </c>
      <c r="I28" s="16">
        <f>AVERAGE(I4:I27)</f>
        <v>0.5416666666666666</v>
      </c>
      <c r="J28" s="16">
        <f>AVERAGE(J4:J27)</f>
        <v>2.5</v>
      </c>
      <c r="K28" s="16">
        <f>AVERAGE(K4:K27)</f>
        <v>10.291666666666666</v>
      </c>
      <c r="L28" s="16"/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K33" sqref="K33"/>
    </sheetView>
  </sheetViews>
  <sheetFormatPr defaultColWidth="9.140625" defaultRowHeight="19.5" customHeight="1"/>
  <cols>
    <col min="1" max="1" width="4.8515625" style="3" customWidth="1"/>
    <col min="2" max="2" width="12.00390625" style="1" customWidth="1"/>
    <col min="3" max="3" width="13.8515625" style="1" customWidth="1"/>
    <col min="4" max="4" width="36.421875" style="1" customWidth="1"/>
    <col min="5" max="5" width="3.8515625" style="3" customWidth="1"/>
    <col min="6" max="6" width="26.421875" style="1" bestFit="1" customWidth="1"/>
    <col min="7" max="7" width="6.140625" style="1" customWidth="1"/>
    <col min="8" max="8" width="5.57421875" style="1" customWidth="1"/>
    <col min="9" max="10" width="5.140625" style="1" customWidth="1"/>
    <col min="11" max="11" width="6.421875" style="1" customWidth="1"/>
    <col min="12" max="12" width="6.7109375" style="1" customWidth="1"/>
    <col min="13" max="16384" width="9.140625" style="1" customWidth="1"/>
  </cols>
  <sheetData>
    <row r="1" spans="1:12" ht="19.5" customHeight="1">
      <c r="A1" s="35" t="s">
        <v>135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" customFormat="1" ht="19.5" customHeight="1">
      <c r="A2" s="36" t="s">
        <v>322</v>
      </c>
      <c r="B2" s="36" t="s">
        <v>94</v>
      </c>
      <c r="C2" s="36" t="s">
        <v>93</v>
      </c>
      <c r="D2" s="36" t="s">
        <v>125</v>
      </c>
      <c r="E2" s="36" t="s">
        <v>92</v>
      </c>
      <c r="F2" s="36" t="s">
        <v>129</v>
      </c>
      <c r="G2" s="36" t="s">
        <v>130</v>
      </c>
      <c r="H2" s="37"/>
      <c r="I2" s="37"/>
      <c r="J2" s="37"/>
      <c r="K2" s="36" t="s">
        <v>131</v>
      </c>
      <c r="L2" s="36" t="s">
        <v>132</v>
      </c>
    </row>
    <row r="3" spans="1:12" s="3" customFormat="1" ht="19.5" customHeight="1">
      <c r="A3" s="36"/>
      <c r="B3" s="36"/>
      <c r="C3" s="36"/>
      <c r="D3" s="36"/>
      <c r="E3" s="36"/>
      <c r="F3" s="36"/>
      <c r="G3" s="9">
        <v>1</v>
      </c>
      <c r="H3" s="9">
        <v>2</v>
      </c>
      <c r="I3" s="9">
        <v>3</v>
      </c>
      <c r="J3" s="9">
        <v>4</v>
      </c>
      <c r="K3" s="36"/>
      <c r="L3" s="36"/>
    </row>
    <row r="4" spans="1:12" s="12" customFormat="1" ht="28.5" customHeight="1">
      <c r="A4" s="18">
        <v>1</v>
      </c>
      <c r="B4" s="11" t="s">
        <v>37</v>
      </c>
      <c r="C4" s="11" t="s">
        <v>48</v>
      </c>
      <c r="D4" s="11" t="s">
        <v>9</v>
      </c>
      <c r="E4" s="11">
        <v>12</v>
      </c>
      <c r="F4" s="11" t="s">
        <v>62</v>
      </c>
      <c r="G4" s="19">
        <v>7</v>
      </c>
      <c r="H4" s="19">
        <v>7</v>
      </c>
      <c r="I4" s="19">
        <v>1</v>
      </c>
      <c r="J4" s="19">
        <v>7</v>
      </c>
      <c r="K4" s="14">
        <f aca="true" t="shared" si="0" ref="K4:K32">SUM(G4:J4)</f>
        <v>22</v>
      </c>
      <c r="L4" s="19">
        <v>1</v>
      </c>
    </row>
    <row r="5" spans="1:12" s="12" customFormat="1" ht="28.5" customHeight="1">
      <c r="A5" s="18">
        <f>A4+1</f>
        <v>2</v>
      </c>
      <c r="B5" s="11" t="s">
        <v>43</v>
      </c>
      <c r="C5" s="11" t="s">
        <v>64</v>
      </c>
      <c r="D5" s="11" t="s">
        <v>9</v>
      </c>
      <c r="E5" s="11">
        <v>12</v>
      </c>
      <c r="F5" s="11" t="s">
        <v>62</v>
      </c>
      <c r="G5" s="19">
        <v>7</v>
      </c>
      <c r="H5" s="19">
        <v>3</v>
      </c>
      <c r="I5" s="19">
        <v>3</v>
      </c>
      <c r="J5" s="19">
        <v>7</v>
      </c>
      <c r="K5" s="14">
        <f t="shared" si="0"/>
        <v>20</v>
      </c>
      <c r="L5" s="19">
        <v>2</v>
      </c>
    </row>
    <row r="6" spans="1:12" s="12" customFormat="1" ht="28.5" customHeight="1">
      <c r="A6" s="18">
        <f aca="true" t="shared" si="1" ref="A6:A32">A5+1</f>
        <v>3</v>
      </c>
      <c r="B6" s="11" t="s">
        <v>2</v>
      </c>
      <c r="C6" s="11" t="s">
        <v>51</v>
      </c>
      <c r="D6" s="11" t="s">
        <v>9</v>
      </c>
      <c r="E6" s="11">
        <v>12</v>
      </c>
      <c r="F6" s="11" t="s">
        <v>62</v>
      </c>
      <c r="G6" s="19">
        <v>7</v>
      </c>
      <c r="H6" s="19">
        <v>6</v>
      </c>
      <c r="I6" s="19">
        <v>0</v>
      </c>
      <c r="J6" s="19">
        <v>7</v>
      </c>
      <c r="K6" s="14">
        <f t="shared" si="0"/>
        <v>20</v>
      </c>
      <c r="L6" s="19">
        <v>2</v>
      </c>
    </row>
    <row r="7" spans="1:12" s="12" customFormat="1" ht="28.5" customHeight="1">
      <c r="A7" s="18">
        <f t="shared" si="1"/>
        <v>4</v>
      </c>
      <c r="B7" s="11" t="s">
        <v>74</v>
      </c>
      <c r="C7" s="11" t="s">
        <v>71</v>
      </c>
      <c r="D7" s="11" t="s">
        <v>9</v>
      </c>
      <c r="E7" s="11">
        <v>12</v>
      </c>
      <c r="F7" s="11" t="s">
        <v>62</v>
      </c>
      <c r="G7" s="19">
        <v>7</v>
      </c>
      <c r="H7" s="19">
        <v>4</v>
      </c>
      <c r="I7" s="19">
        <v>1</v>
      </c>
      <c r="J7" s="19">
        <v>7</v>
      </c>
      <c r="K7" s="14">
        <f>SUM(G7:J7)</f>
        <v>19</v>
      </c>
      <c r="L7" s="19">
        <v>2</v>
      </c>
    </row>
    <row r="8" spans="1:12" s="12" customFormat="1" ht="28.5" customHeight="1">
      <c r="A8" s="18">
        <f t="shared" si="1"/>
        <v>5</v>
      </c>
      <c r="B8" s="11" t="s">
        <v>56</v>
      </c>
      <c r="C8" s="11" t="s">
        <v>50</v>
      </c>
      <c r="D8" s="11" t="s">
        <v>9</v>
      </c>
      <c r="E8" s="11">
        <v>12</v>
      </c>
      <c r="F8" s="11" t="s">
        <v>62</v>
      </c>
      <c r="G8" s="19">
        <v>1</v>
      </c>
      <c r="H8" s="19">
        <v>5</v>
      </c>
      <c r="I8" s="19">
        <v>0</v>
      </c>
      <c r="J8" s="19">
        <v>7</v>
      </c>
      <c r="K8" s="14">
        <f t="shared" si="0"/>
        <v>13</v>
      </c>
      <c r="L8" s="19">
        <v>3</v>
      </c>
    </row>
    <row r="9" spans="1:12" s="12" customFormat="1" ht="28.5" customHeight="1">
      <c r="A9" s="18">
        <f t="shared" si="1"/>
        <v>6</v>
      </c>
      <c r="B9" s="11" t="s">
        <v>292</v>
      </c>
      <c r="C9" s="11" t="s">
        <v>293</v>
      </c>
      <c r="D9" s="11" t="s">
        <v>294</v>
      </c>
      <c r="E9" s="11">
        <v>12</v>
      </c>
      <c r="F9" s="11" t="s">
        <v>295</v>
      </c>
      <c r="G9" s="19">
        <v>1</v>
      </c>
      <c r="H9" s="19">
        <v>6</v>
      </c>
      <c r="I9" s="19">
        <v>0</v>
      </c>
      <c r="J9" s="19">
        <v>6</v>
      </c>
      <c r="K9" s="14">
        <f t="shared" si="0"/>
        <v>13</v>
      </c>
      <c r="L9" s="19">
        <v>3</v>
      </c>
    </row>
    <row r="10" spans="1:12" s="12" customFormat="1" ht="28.5" customHeight="1">
      <c r="A10" s="18">
        <f t="shared" si="1"/>
        <v>7</v>
      </c>
      <c r="B10" s="11" t="s">
        <v>7</v>
      </c>
      <c r="C10" s="11" t="s">
        <v>96</v>
      </c>
      <c r="D10" s="11" t="s">
        <v>9</v>
      </c>
      <c r="E10" s="11">
        <v>12</v>
      </c>
      <c r="F10" s="11" t="s">
        <v>62</v>
      </c>
      <c r="G10" s="19">
        <v>1</v>
      </c>
      <c r="H10" s="19">
        <v>4</v>
      </c>
      <c r="I10" s="19">
        <v>0</v>
      </c>
      <c r="J10" s="19">
        <v>7</v>
      </c>
      <c r="K10" s="14">
        <f t="shared" si="0"/>
        <v>12</v>
      </c>
      <c r="L10" s="19">
        <v>3</v>
      </c>
    </row>
    <row r="11" spans="1:12" s="12" customFormat="1" ht="28.5" customHeight="1">
      <c r="A11" s="18">
        <f t="shared" si="1"/>
        <v>8</v>
      </c>
      <c r="B11" s="11" t="s">
        <v>115</v>
      </c>
      <c r="C11" s="11" t="s">
        <v>116</v>
      </c>
      <c r="D11" s="11" t="s">
        <v>9</v>
      </c>
      <c r="E11" s="11">
        <v>12</v>
      </c>
      <c r="F11" s="11" t="s">
        <v>62</v>
      </c>
      <c r="G11" s="19">
        <v>1</v>
      </c>
      <c r="H11" s="19">
        <v>2</v>
      </c>
      <c r="I11" s="19">
        <v>2</v>
      </c>
      <c r="J11" s="19">
        <v>7</v>
      </c>
      <c r="K11" s="14">
        <f>SUM(G11:J11)</f>
        <v>12</v>
      </c>
      <c r="L11" s="19">
        <v>3</v>
      </c>
    </row>
    <row r="12" spans="1:12" s="12" customFormat="1" ht="28.5" customHeight="1">
      <c r="A12" s="18">
        <f t="shared" si="1"/>
        <v>9</v>
      </c>
      <c r="B12" s="11" t="s">
        <v>298</v>
      </c>
      <c r="C12" s="11" t="s">
        <v>299</v>
      </c>
      <c r="D12" s="11" t="s">
        <v>320</v>
      </c>
      <c r="E12" s="11">
        <v>12</v>
      </c>
      <c r="F12" s="11" t="s">
        <v>300</v>
      </c>
      <c r="G12" s="19">
        <v>3</v>
      </c>
      <c r="H12" s="19">
        <v>5</v>
      </c>
      <c r="I12" s="19">
        <v>1</v>
      </c>
      <c r="J12" s="19">
        <v>2</v>
      </c>
      <c r="K12" s="14">
        <f t="shared" si="0"/>
        <v>11</v>
      </c>
      <c r="L12" s="19"/>
    </row>
    <row r="13" spans="1:12" s="12" customFormat="1" ht="28.5" customHeight="1">
      <c r="A13" s="18">
        <f t="shared" si="1"/>
        <v>10</v>
      </c>
      <c r="B13" s="11" t="s">
        <v>7</v>
      </c>
      <c r="C13" s="11" t="s">
        <v>106</v>
      </c>
      <c r="D13" s="11" t="s">
        <v>267</v>
      </c>
      <c r="E13" s="11">
        <v>12</v>
      </c>
      <c r="F13" s="11" t="s">
        <v>127</v>
      </c>
      <c r="G13" s="19">
        <v>2</v>
      </c>
      <c r="H13" s="19">
        <v>0</v>
      </c>
      <c r="I13" s="19">
        <v>0</v>
      </c>
      <c r="J13" s="19">
        <v>7</v>
      </c>
      <c r="K13" s="14">
        <f t="shared" si="0"/>
        <v>9</v>
      </c>
      <c r="L13" s="19" t="s">
        <v>324</v>
      </c>
    </row>
    <row r="14" spans="1:12" s="12" customFormat="1" ht="28.5" customHeight="1">
      <c r="A14" s="18">
        <f t="shared" si="1"/>
        <v>11</v>
      </c>
      <c r="B14" s="11" t="s">
        <v>108</v>
      </c>
      <c r="C14" s="11" t="s">
        <v>107</v>
      </c>
      <c r="D14" s="11" t="s">
        <v>123</v>
      </c>
      <c r="E14" s="11">
        <v>12</v>
      </c>
      <c r="F14" s="11" t="s">
        <v>124</v>
      </c>
      <c r="G14" s="19">
        <v>0</v>
      </c>
      <c r="H14" s="19">
        <v>2</v>
      </c>
      <c r="I14" s="19">
        <v>0</v>
      </c>
      <c r="J14" s="19">
        <v>7</v>
      </c>
      <c r="K14" s="14">
        <f t="shared" si="0"/>
        <v>9</v>
      </c>
      <c r="L14" s="19" t="s">
        <v>324</v>
      </c>
    </row>
    <row r="15" spans="1:12" s="12" customFormat="1" ht="28.5" customHeight="1">
      <c r="A15" s="18">
        <f t="shared" si="1"/>
        <v>12</v>
      </c>
      <c r="B15" s="11" t="s">
        <v>296</v>
      </c>
      <c r="C15" s="11" t="s">
        <v>297</v>
      </c>
      <c r="D15" s="11" t="s">
        <v>68</v>
      </c>
      <c r="E15" s="11">
        <v>12</v>
      </c>
      <c r="F15" s="11" t="s">
        <v>23</v>
      </c>
      <c r="G15" s="19">
        <v>0</v>
      </c>
      <c r="H15" s="19">
        <v>1</v>
      </c>
      <c r="I15" s="19">
        <v>1</v>
      </c>
      <c r="J15" s="19">
        <v>7</v>
      </c>
      <c r="K15" s="14">
        <f t="shared" si="0"/>
        <v>9</v>
      </c>
      <c r="L15" s="19" t="s">
        <v>324</v>
      </c>
    </row>
    <row r="16" spans="1:12" s="12" customFormat="1" ht="28.5" customHeight="1">
      <c r="A16" s="18">
        <f t="shared" si="1"/>
        <v>13</v>
      </c>
      <c r="B16" s="11" t="s">
        <v>4</v>
      </c>
      <c r="C16" s="11" t="s">
        <v>230</v>
      </c>
      <c r="D16" s="11" t="s">
        <v>128</v>
      </c>
      <c r="E16" s="11">
        <v>12</v>
      </c>
      <c r="F16" s="11" t="s">
        <v>33</v>
      </c>
      <c r="G16" s="19">
        <v>2</v>
      </c>
      <c r="H16" s="19">
        <v>0</v>
      </c>
      <c r="I16" s="19">
        <v>0</v>
      </c>
      <c r="J16" s="19">
        <v>7</v>
      </c>
      <c r="K16" s="14">
        <f t="shared" si="0"/>
        <v>9</v>
      </c>
      <c r="L16" s="19" t="s">
        <v>324</v>
      </c>
    </row>
    <row r="17" spans="1:12" s="12" customFormat="1" ht="28.5" customHeight="1">
      <c r="A17" s="18">
        <f t="shared" si="1"/>
        <v>14</v>
      </c>
      <c r="B17" s="11" t="s">
        <v>280</v>
      </c>
      <c r="C17" s="11" t="s">
        <v>281</v>
      </c>
      <c r="D17" s="11" t="s">
        <v>168</v>
      </c>
      <c r="E17" s="11">
        <v>12</v>
      </c>
      <c r="F17" s="11" t="s">
        <v>282</v>
      </c>
      <c r="G17" s="19">
        <v>1</v>
      </c>
      <c r="H17" s="19">
        <v>5</v>
      </c>
      <c r="I17" s="19">
        <v>0</v>
      </c>
      <c r="J17" s="19">
        <v>2</v>
      </c>
      <c r="K17" s="14">
        <f t="shared" si="0"/>
        <v>8</v>
      </c>
      <c r="L17" s="19"/>
    </row>
    <row r="18" spans="1:12" s="12" customFormat="1" ht="28.5" customHeight="1">
      <c r="A18" s="18">
        <f t="shared" si="1"/>
        <v>15</v>
      </c>
      <c r="B18" s="11" t="s">
        <v>183</v>
      </c>
      <c r="C18" s="11" t="s">
        <v>278</v>
      </c>
      <c r="D18" s="11" t="s">
        <v>99</v>
      </c>
      <c r="E18" s="11">
        <v>12</v>
      </c>
      <c r="F18" s="11" t="s">
        <v>279</v>
      </c>
      <c r="G18" s="19">
        <v>1</v>
      </c>
      <c r="H18" s="19">
        <v>0</v>
      </c>
      <c r="I18" s="19">
        <v>0</v>
      </c>
      <c r="J18" s="19">
        <v>7</v>
      </c>
      <c r="K18" s="14">
        <f t="shared" si="0"/>
        <v>8</v>
      </c>
      <c r="L18" s="19" t="s">
        <v>324</v>
      </c>
    </row>
    <row r="19" spans="1:12" s="12" customFormat="1" ht="28.5" customHeight="1">
      <c r="A19" s="18">
        <f t="shared" si="1"/>
        <v>16</v>
      </c>
      <c r="B19" s="11" t="s">
        <v>85</v>
      </c>
      <c r="C19" s="11" t="s">
        <v>86</v>
      </c>
      <c r="D19" s="11" t="s">
        <v>95</v>
      </c>
      <c r="E19" s="11">
        <v>12</v>
      </c>
      <c r="F19" s="11" t="s">
        <v>87</v>
      </c>
      <c r="G19" s="19">
        <v>1</v>
      </c>
      <c r="H19" s="19">
        <v>4</v>
      </c>
      <c r="I19" s="19">
        <v>0</v>
      </c>
      <c r="J19" s="19">
        <v>2</v>
      </c>
      <c r="K19" s="14">
        <f t="shared" si="0"/>
        <v>7</v>
      </c>
      <c r="L19" s="19"/>
    </row>
    <row r="20" spans="1:12" s="12" customFormat="1" ht="28.5" customHeight="1">
      <c r="A20" s="18">
        <f t="shared" si="1"/>
        <v>17</v>
      </c>
      <c r="B20" s="11" t="s">
        <v>7</v>
      </c>
      <c r="C20" s="11" t="s">
        <v>284</v>
      </c>
      <c r="D20" s="11" t="s">
        <v>321</v>
      </c>
      <c r="E20" s="11">
        <v>12</v>
      </c>
      <c r="F20" s="11" t="s">
        <v>285</v>
      </c>
      <c r="G20" s="19">
        <v>0</v>
      </c>
      <c r="H20" s="19">
        <v>5</v>
      </c>
      <c r="I20" s="19">
        <v>0</v>
      </c>
      <c r="J20" s="19">
        <v>2</v>
      </c>
      <c r="K20" s="14">
        <f t="shared" si="0"/>
        <v>7</v>
      </c>
      <c r="L20" s="19"/>
    </row>
    <row r="21" spans="1:12" s="12" customFormat="1" ht="28.5" customHeight="1">
      <c r="A21" s="18">
        <f t="shared" si="1"/>
        <v>18</v>
      </c>
      <c r="B21" s="11" t="s">
        <v>40</v>
      </c>
      <c r="C21" s="11" t="s">
        <v>307</v>
      </c>
      <c r="D21" s="11" t="s">
        <v>9</v>
      </c>
      <c r="E21" s="11">
        <v>12</v>
      </c>
      <c r="F21" s="11" t="s">
        <v>15</v>
      </c>
      <c r="G21" s="19">
        <v>1</v>
      </c>
      <c r="H21" s="19">
        <v>5</v>
      </c>
      <c r="I21" s="19">
        <v>0</v>
      </c>
      <c r="J21" s="19">
        <v>0</v>
      </c>
      <c r="K21" s="14">
        <f t="shared" si="0"/>
        <v>6</v>
      </c>
      <c r="L21" s="19"/>
    </row>
    <row r="22" spans="1:12" s="12" customFormat="1" ht="28.5" customHeight="1">
      <c r="A22" s="18">
        <f t="shared" si="1"/>
        <v>19</v>
      </c>
      <c r="B22" s="11" t="s">
        <v>210</v>
      </c>
      <c r="C22" s="11" t="s">
        <v>270</v>
      </c>
      <c r="D22" s="11" t="s">
        <v>271</v>
      </c>
      <c r="E22" s="11">
        <v>12</v>
      </c>
      <c r="F22" s="11" t="s">
        <v>272</v>
      </c>
      <c r="G22" s="19">
        <v>1</v>
      </c>
      <c r="H22" s="19">
        <v>5</v>
      </c>
      <c r="I22" s="19">
        <v>0</v>
      </c>
      <c r="J22" s="19">
        <v>0</v>
      </c>
      <c r="K22" s="14">
        <f t="shared" si="0"/>
        <v>6</v>
      </c>
      <c r="L22" s="19"/>
    </row>
    <row r="23" spans="1:12" s="12" customFormat="1" ht="28.5" customHeight="1">
      <c r="A23" s="18">
        <f t="shared" si="1"/>
        <v>20</v>
      </c>
      <c r="B23" s="11" t="s">
        <v>304</v>
      </c>
      <c r="C23" s="11" t="s">
        <v>305</v>
      </c>
      <c r="D23" s="11" t="s">
        <v>20</v>
      </c>
      <c r="E23" s="11">
        <v>12</v>
      </c>
      <c r="F23" s="11" t="s">
        <v>306</v>
      </c>
      <c r="G23" s="19">
        <v>1</v>
      </c>
      <c r="H23" s="19">
        <v>5</v>
      </c>
      <c r="I23" s="19">
        <v>0</v>
      </c>
      <c r="J23" s="19">
        <v>0</v>
      </c>
      <c r="K23" s="14">
        <f t="shared" si="0"/>
        <v>6</v>
      </c>
      <c r="L23" s="19"/>
    </row>
    <row r="24" spans="1:12" s="12" customFormat="1" ht="28.5" customHeight="1">
      <c r="A24" s="18">
        <f t="shared" si="1"/>
        <v>21</v>
      </c>
      <c r="B24" s="11" t="s">
        <v>40</v>
      </c>
      <c r="C24" s="11" t="s">
        <v>283</v>
      </c>
      <c r="D24" s="11" t="s">
        <v>46</v>
      </c>
      <c r="E24" s="11">
        <v>12</v>
      </c>
      <c r="F24" s="11" t="s">
        <v>63</v>
      </c>
      <c r="G24" s="19">
        <v>1</v>
      </c>
      <c r="H24" s="19">
        <v>3</v>
      </c>
      <c r="I24" s="19">
        <v>1</v>
      </c>
      <c r="J24" s="19">
        <v>0</v>
      </c>
      <c r="K24" s="14">
        <f t="shared" si="0"/>
        <v>5</v>
      </c>
      <c r="L24" s="19"/>
    </row>
    <row r="25" spans="1:12" s="12" customFormat="1" ht="28.5" customHeight="1">
      <c r="A25" s="18">
        <f t="shared" si="1"/>
        <v>22</v>
      </c>
      <c r="B25" s="11" t="s">
        <v>273</v>
      </c>
      <c r="C25" s="11" t="s">
        <v>274</v>
      </c>
      <c r="D25" s="11" t="s">
        <v>275</v>
      </c>
      <c r="E25" s="11">
        <v>12</v>
      </c>
      <c r="F25" s="11" t="s">
        <v>276</v>
      </c>
      <c r="G25" s="19">
        <v>0</v>
      </c>
      <c r="H25" s="19">
        <v>5</v>
      </c>
      <c r="I25" s="19">
        <v>0</v>
      </c>
      <c r="J25" s="19">
        <v>0</v>
      </c>
      <c r="K25" s="14">
        <f t="shared" si="0"/>
        <v>5</v>
      </c>
      <c r="L25" s="19"/>
    </row>
    <row r="26" spans="1:12" s="12" customFormat="1" ht="28.5" customHeight="1">
      <c r="A26" s="18">
        <f t="shared" si="1"/>
        <v>23</v>
      </c>
      <c r="B26" s="11" t="s">
        <v>308</v>
      </c>
      <c r="C26" s="11" t="s">
        <v>309</v>
      </c>
      <c r="D26" s="11" t="s">
        <v>310</v>
      </c>
      <c r="E26" s="11">
        <v>12</v>
      </c>
      <c r="F26" s="11" t="s">
        <v>311</v>
      </c>
      <c r="G26" s="19">
        <v>0</v>
      </c>
      <c r="H26" s="19">
        <v>2</v>
      </c>
      <c r="I26" s="19">
        <v>0</v>
      </c>
      <c r="J26" s="19">
        <v>2</v>
      </c>
      <c r="K26" s="14">
        <f t="shared" si="0"/>
        <v>4</v>
      </c>
      <c r="L26" s="19"/>
    </row>
    <row r="27" spans="1:12" s="12" customFormat="1" ht="28.5" customHeight="1">
      <c r="A27" s="18">
        <f t="shared" si="1"/>
        <v>24</v>
      </c>
      <c r="B27" s="11" t="s">
        <v>79</v>
      </c>
      <c r="C27" s="11" t="s">
        <v>277</v>
      </c>
      <c r="D27" s="11" t="s">
        <v>17</v>
      </c>
      <c r="E27" s="11">
        <v>12</v>
      </c>
      <c r="F27" s="11" t="s">
        <v>42</v>
      </c>
      <c r="G27" s="19">
        <v>1</v>
      </c>
      <c r="H27" s="19">
        <v>3</v>
      </c>
      <c r="I27" s="19">
        <v>0</v>
      </c>
      <c r="J27" s="19">
        <v>0</v>
      </c>
      <c r="K27" s="14">
        <f t="shared" si="0"/>
        <v>4</v>
      </c>
      <c r="L27" s="19"/>
    </row>
    <row r="28" spans="1:12" s="12" customFormat="1" ht="28.5" customHeight="1">
      <c r="A28" s="18">
        <f t="shared" si="1"/>
        <v>25</v>
      </c>
      <c r="B28" s="11" t="s">
        <v>59</v>
      </c>
      <c r="C28" s="11" t="s">
        <v>65</v>
      </c>
      <c r="D28" s="11" t="s">
        <v>290</v>
      </c>
      <c r="E28" s="11">
        <v>12</v>
      </c>
      <c r="F28" s="11" t="s">
        <v>291</v>
      </c>
      <c r="G28" s="19">
        <v>0</v>
      </c>
      <c r="H28" s="19">
        <v>2</v>
      </c>
      <c r="I28" s="19">
        <v>1</v>
      </c>
      <c r="J28" s="19">
        <v>0</v>
      </c>
      <c r="K28" s="14">
        <f t="shared" si="0"/>
        <v>3</v>
      </c>
      <c r="L28" s="19"/>
    </row>
    <row r="29" spans="1:12" s="12" customFormat="1" ht="28.5" customHeight="1">
      <c r="A29" s="18">
        <f t="shared" si="1"/>
        <v>26</v>
      </c>
      <c r="B29" s="11" t="s">
        <v>19</v>
      </c>
      <c r="C29" s="11" t="s">
        <v>268</v>
      </c>
      <c r="D29" s="11" t="s">
        <v>248</v>
      </c>
      <c r="E29" s="11">
        <v>12</v>
      </c>
      <c r="F29" s="11" t="s">
        <v>269</v>
      </c>
      <c r="G29" s="19">
        <v>1</v>
      </c>
      <c r="H29" s="19">
        <v>2</v>
      </c>
      <c r="I29" s="19">
        <v>0</v>
      </c>
      <c r="J29" s="19">
        <v>0</v>
      </c>
      <c r="K29" s="14">
        <f t="shared" si="0"/>
        <v>3</v>
      </c>
      <c r="L29" s="19"/>
    </row>
    <row r="30" spans="1:12" s="12" customFormat="1" ht="28.5" customHeight="1">
      <c r="A30" s="18">
        <f t="shared" si="1"/>
        <v>27</v>
      </c>
      <c r="B30" s="11" t="s">
        <v>286</v>
      </c>
      <c r="C30" s="11" t="s">
        <v>287</v>
      </c>
      <c r="D30" s="11" t="s">
        <v>288</v>
      </c>
      <c r="E30" s="11">
        <v>12</v>
      </c>
      <c r="F30" s="11" t="s">
        <v>289</v>
      </c>
      <c r="G30" s="19">
        <v>1</v>
      </c>
      <c r="H30" s="19">
        <v>2</v>
      </c>
      <c r="I30" s="19">
        <v>0</v>
      </c>
      <c r="J30" s="19">
        <v>0</v>
      </c>
      <c r="K30" s="14">
        <f t="shared" si="0"/>
        <v>3</v>
      </c>
      <c r="L30" s="19"/>
    </row>
    <row r="31" spans="1:12" s="12" customFormat="1" ht="28.5" customHeight="1">
      <c r="A31" s="18">
        <f t="shared" si="1"/>
        <v>28</v>
      </c>
      <c r="B31" s="11" t="s">
        <v>19</v>
      </c>
      <c r="C31" s="11" t="s">
        <v>266</v>
      </c>
      <c r="D31" s="11" t="s">
        <v>18</v>
      </c>
      <c r="E31" s="11">
        <v>12</v>
      </c>
      <c r="F31" s="11" t="s">
        <v>5</v>
      </c>
      <c r="G31" s="19">
        <v>0</v>
      </c>
      <c r="H31" s="19">
        <v>1</v>
      </c>
      <c r="I31" s="19">
        <v>0</v>
      </c>
      <c r="J31" s="19">
        <v>0</v>
      </c>
      <c r="K31" s="14">
        <f t="shared" si="0"/>
        <v>1</v>
      </c>
      <c r="L31" s="19"/>
    </row>
    <row r="32" spans="1:12" s="12" customFormat="1" ht="28.5" customHeight="1">
      <c r="A32" s="18">
        <f t="shared" si="1"/>
        <v>29</v>
      </c>
      <c r="B32" s="11" t="s">
        <v>301</v>
      </c>
      <c r="C32" s="11" t="s">
        <v>12</v>
      </c>
      <c r="D32" s="11" t="s">
        <v>302</v>
      </c>
      <c r="E32" s="11">
        <v>12</v>
      </c>
      <c r="F32" s="11" t="s">
        <v>303</v>
      </c>
      <c r="G32" s="19">
        <v>0</v>
      </c>
      <c r="H32" s="19">
        <v>0</v>
      </c>
      <c r="I32" s="19">
        <v>0</v>
      </c>
      <c r="J32" s="19">
        <v>0</v>
      </c>
      <c r="K32" s="14">
        <f t="shared" si="0"/>
        <v>0</v>
      </c>
      <c r="L32" s="19"/>
    </row>
    <row r="33" spans="1:12" ht="30.75" customHeight="1">
      <c r="A33" s="17"/>
      <c r="B33" s="16"/>
      <c r="C33" s="16"/>
      <c r="D33" s="16"/>
      <c r="E33" s="17"/>
      <c r="F33" s="16"/>
      <c r="G33" s="16">
        <f>AVERAGE(G4:G32)</f>
        <v>1.6896551724137931</v>
      </c>
      <c r="H33" s="16">
        <f>AVERAGE(H4:H32)</f>
        <v>3.2413793103448274</v>
      </c>
      <c r="I33" s="16">
        <f>AVERAGE(I4:I32)</f>
        <v>0.3793103448275862</v>
      </c>
      <c r="J33" s="16">
        <f>AVERAGE(J4:J32)</f>
        <v>3.4482758620689653</v>
      </c>
      <c r="K33" s="16">
        <f>AVERAGE(K4:K32)</f>
        <v>8.758620689655173</v>
      </c>
      <c r="L33" s="16"/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Artūras</cp:lastModifiedBy>
  <cp:lastPrinted>2013-03-25T13:09:16Z</cp:lastPrinted>
  <dcterms:created xsi:type="dcterms:W3CDTF">2012-03-30T15:33:52Z</dcterms:created>
  <dcterms:modified xsi:type="dcterms:W3CDTF">2014-04-11T06:24:27Z</dcterms:modified>
  <cp:category/>
  <cp:version/>
  <cp:contentType/>
  <cp:contentStatus/>
</cp:coreProperties>
</file>